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fkisor\Documents\Pharmacogenes Website\PGx Cases\"/>
    </mc:Choice>
  </mc:AlternateContent>
  <bookViews>
    <workbookView xWindow="0" yWindow="0" windowWidth="28800" windowHeight="12300"/>
  </bookViews>
  <sheets>
    <sheet name="CYP1A2" sheetId="1" r:id="rId1"/>
    <sheet name="CYP3A4" sheetId="2" r:id="rId2"/>
    <sheet name="CYP3A5" sheetId="3" r:id="rId3"/>
    <sheet name="CYP2B6" sheetId="4" r:id="rId4"/>
    <sheet name="CYP2C9" sheetId="5" r:id="rId5"/>
    <sheet name="CYP2C19" sheetId="6" r:id="rId6"/>
    <sheet name="CYP2D6" sheetId="7" r:id="rId7"/>
    <sheet name="DPYD" sheetId="10" r:id="rId8"/>
    <sheet name="CYP4F2" sheetId="8" r:id="rId9"/>
    <sheet name="CFTR" sheetId="9" r:id="rId10"/>
    <sheet name="G6PD" sheetId="11" r:id="rId11"/>
    <sheet name="HLA-A3101" sheetId="12" r:id="rId12"/>
    <sheet name="HLA-B1502" sheetId="13" r:id="rId13"/>
    <sheet name="HLA-B5701" sheetId="14" r:id="rId14"/>
    <sheet name="HLA-B5801" sheetId="15" r:id="rId15"/>
    <sheet name="SLC01B1" sheetId="16" r:id="rId16"/>
    <sheet name="TPMT" sheetId="17" r:id="rId17"/>
    <sheet name="NUDT15" sheetId="18" r:id="rId18"/>
    <sheet name="UGT1A1" sheetId="19" r:id="rId19"/>
    <sheet name="VKORC1" sheetId="20" r:id="rId20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" i="15" l="1"/>
  <c r="E48" i="11" l="1"/>
  <c r="G67" i="2" l="1"/>
  <c r="G61" i="3"/>
  <c r="G65" i="4"/>
  <c r="G47" i="5"/>
  <c r="G27" i="6"/>
  <c r="G45" i="7"/>
  <c r="C64" i="8"/>
  <c r="D54" i="9"/>
  <c r="G49" i="10"/>
  <c r="C61" i="15"/>
  <c r="C59" i="14"/>
  <c r="C71" i="13"/>
  <c r="C65" i="12"/>
  <c r="D53" i="16"/>
  <c r="E32" i="20"/>
  <c r="G49" i="17"/>
  <c r="G54" i="18"/>
  <c r="G56" i="19"/>
  <c r="E47" i="5" l="1"/>
  <c r="D47" i="5"/>
  <c r="E65" i="4"/>
  <c r="D65" i="4"/>
  <c r="E61" i="3"/>
  <c r="D61" i="3"/>
  <c r="E67" i="2"/>
  <c r="D67" i="2"/>
  <c r="A67" i="2"/>
  <c r="E67" i="1"/>
  <c r="D67" i="1"/>
  <c r="A67" i="1"/>
</calcChain>
</file>

<file path=xl/sharedStrings.xml><?xml version="1.0" encoding="utf-8"?>
<sst xmlns="http://schemas.openxmlformats.org/spreadsheetml/2006/main" count="473" uniqueCount="78">
  <si>
    <t>CYP2B6 Phenotype</t>
  </si>
  <si>
    <t>Report Number</t>
  </si>
  <si>
    <t>PM</t>
  </si>
  <si>
    <t>IM</t>
  </si>
  <si>
    <t>NM</t>
  </si>
  <si>
    <t>RM</t>
  </si>
  <si>
    <t>UM</t>
  </si>
  <si>
    <t>00000</t>
  </si>
  <si>
    <t>00021</t>
  </si>
  <si>
    <t>CYP1A2 Phenotype</t>
  </si>
  <si>
    <t>CYP3A4 Phenotype</t>
  </si>
  <si>
    <t>CYP3A5 Phenotype</t>
  </si>
  <si>
    <t>CYP2C9 Phenotype</t>
  </si>
  <si>
    <t>CYP2C19 Phenotype</t>
  </si>
  <si>
    <t>CYP2D6 Phenotype</t>
  </si>
  <si>
    <t>CYP4F2 Phenotype</t>
  </si>
  <si>
    <t>Variants tested: *2, *3</t>
  </si>
  <si>
    <t>CFTR Phenotype</t>
  </si>
  <si>
    <t>Variants tested: Numerous</t>
  </si>
  <si>
    <t>DPYD Phenotype</t>
  </si>
  <si>
    <t>G6PD Phenotype</t>
  </si>
  <si>
    <t>Deficient</t>
  </si>
  <si>
    <t>HLA-A*31:01 Genotype</t>
  </si>
  <si>
    <t>Positive</t>
  </si>
  <si>
    <t>Negative</t>
  </si>
  <si>
    <t>HLA-B*15:02 Genotype</t>
  </si>
  <si>
    <t>HLA-B*57:01 Genotype</t>
  </si>
  <si>
    <t>HLA-B*58:01 Genotype</t>
  </si>
  <si>
    <t>SLCO1B1 Phenotype</t>
  </si>
  <si>
    <t>Variants tested: 521T&gt;C, 388A&gt;G</t>
  </si>
  <si>
    <t>Normal Function</t>
  </si>
  <si>
    <t>Decreased Function</t>
  </si>
  <si>
    <t>Poor Function</t>
  </si>
  <si>
    <t>TPMT Phenotype</t>
  </si>
  <si>
    <t>Variants tested: *2, *3A, *3B, *3C, *4</t>
  </si>
  <si>
    <t>NUDT15 Phenotype</t>
  </si>
  <si>
    <t>Variants tested: *2, *3, *4, *5, *6, *7, *8, *9</t>
  </si>
  <si>
    <t>UGT1A1 Phenotype</t>
  </si>
  <si>
    <t>Variants tested: *6, *27, *28, *36, *37, *60, *80</t>
  </si>
  <si>
    <t>VKORC1 Phenotype</t>
  </si>
  <si>
    <t>Intermediate Warfarin Sensitivity</t>
  </si>
  <si>
    <t>Variants tested: -1639G&gt;A</t>
  </si>
  <si>
    <t>'00021</t>
  </si>
  <si>
    <t>Normal</t>
  </si>
  <si>
    <t>High Warfarin Sensitivity</t>
  </si>
  <si>
    <t>Low Warfarin Sensitivity</t>
  </si>
  <si>
    <t>Decreased function</t>
  </si>
  <si>
    <t>Deficient with CNSHA</t>
  </si>
  <si>
    <t>Normal Warfarin Sensitivity</t>
  </si>
  <si>
    <t>Total</t>
  </si>
  <si>
    <t>Phenotype</t>
  </si>
  <si>
    <t>Functional Definition per CPIC</t>
  </si>
  <si>
    <t>Increased enzyme activity compared to rapid metabolizers</t>
  </si>
  <si>
    <t>Decreased enzyme activity (activity between normal and poor metabolizer)</t>
  </si>
  <si>
    <t>Fully functional enzyme activity</t>
  </si>
  <si>
    <t>Increased enzyme activity compared to normal metabolizers but less than ultrarapid metabolizers</t>
  </si>
  <si>
    <t>Little to no enzyme activity</t>
  </si>
  <si>
    <t>Sample collection or analytical issue prevented reporting of results</t>
  </si>
  <si>
    <t>Citation: Caudle KE, Dunnenberger HM, Freimuth RR, et al. Standardizing terms for clinical pharmacogenetic test results: consensus terms from the Clinical Pharmacogenetics Implementation Consortium (CPIC). Genet Med. 2017;19(2):215-223. doi:10.1038/gim.2016.87</t>
  </si>
  <si>
    <t>Variants tested: *1A, *1C, *1D, *1F, *1K, *1L, *1V, *1W</t>
  </si>
  <si>
    <t>Unknown</t>
  </si>
  <si>
    <t xml:space="preserve">Unknown </t>
  </si>
  <si>
    <t>Variants tested: *1B, *2, *3, *12, *17, *22</t>
  </si>
  <si>
    <t>Variants tested:*1D, *2, *3, *3B, *3C, *6, *7, *8, *9</t>
  </si>
  <si>
    <t>Variants tested: *6, *9</t>
  </si>
  <si>
    <t>Variants tested:*2, *3, *4, *5, *6, *11</t>
  </si>
  <si>
    <t>Variants tested:*2, *3, *4, *4B, *5, *6, *7, *8, *9, *17</t>
  </si>
  <si>
    <t xml:space="preserve">Variants tested:*2, *3, *4, *4M, *6, *7, *8, *9, *10, *12, *14A, *14B, *17, *29, *35, *41
</t>
  </si>
  <si>
    <t xml:space="preserve">Deficient or Variable </t>
  </si>
  <si>
    <t xml:space="preserve">Deficient with Variable </t>
  </si>
  <si>
    <t>Postive</t>
  </si>
  <si>
    <t>Negatiave</t>
  </si>
  <si>
    <t>Very mild or no enzyme deficiency ( &gt;60% of normal enzyme levels)</t>
  </si>
  <si>
    <t xml:space="preserve">&lt;10-60% of normal enzyme activity </t>
  </si>
  <si>
    <t>Severe enzyme deficiency (&lt;10% activity) and associated with CNSHA</t>
  </si>
  <si>
    <t xml:space="preserve">Normal or deficient enzyme activity </t>
  </si>
  <si>
    <t>Citation: Relling MV, McDonah EM, Chang T, et al. Clinical Pharmacogenetics Implementation Consortium (CPIC) Guidelines for Rasburicase Therapy in the Context of G6PD Deficiency Genotype. CPIC. 2014. Doi:10.1038/clpt.2014.97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</si>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</sst>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quotePrefix="1" applyFont="1" applyAlignment="1">
      <alignment horizontal="center" vertical="center"/>
    </xf>
    <xf numFmtId="0" fontId="0" fillId="0" borderId="0" xfId="0" quotePrefix="1" applyAlignment="1">
      <alignment horizontal="right"/>
    </xf>
    <xf numFmtId="0" fontId="0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quotePrefix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="115" zoomScaleNormal="115" workbookViewId="0"/>
  </sheetViews>
  <sheetFormatPr defaultRowHeight="15" x14ac:dyDescent="0.25"/>
  <cols>
    <col min="2" max="2" width="7.7109375" customWidth="1"/>
    <col min="5" max="5" width="8.5703125" customWidth="1"/>
    <col min="6" max="6" width="16.85546875" customWidth="1"/>
    <col min="9" max="9" width="18.28515625" customWidth="1"/>
    <col min="10" max="10" width="27.7109375" customWidth="1"/>
  </cols>
  <sheetData>
    <row r="1" spans="1:10" x14ac:dyDescent="0.25">
      <c r="A1" s="5" t="s">
        <v>9</v>
      </c>
      <c r="B1" s="5"/>
      <c r="C1" s="5"/>
      <c r="D1" s="5" t="s">
        <v>59</v>
      </c>
      <c r="E1" s="5"/>
      <c r="F1" s="5"/>
    </row>
    <row r="2" spans="1:10" x14ac:dyDescent="0.25">
      <c r="A2" s="22" t="s">
        <v>1</v>
      </c>
      <c r="B2" s="22"/>
      <c r="C2" s="22"/>
      <c r="D2" s="22"/>
      <c r="E2" s="22"/>
      <c r="F2" s="22"/>
    </row>
    <row r="3" spans="1:10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60</v>
      </c>
      <c r="G3" s="6"/>
      <c r="I3" s="15" t="s">
        <v>50</v>
      </c>
      <c r="J3" s="15" t="s">
        <v>51</v>
      </c>
    </row>
    <row r="4" spans="1:10" x14ac:dyDescent="0.25">
      <c r="A4" s="5"/>
      <c r="B4" s="5">
        <v>35962</v>
      </c>
      <c r="C4" s="9" t="s">
        <v>7</v>
      </c>
      <c r="D4" s="5"/>
      <c r="E4" s="5"/>
      <c r="F4" s="5">
        <v>33169</v>
      </c>
      <c r="I4" t="s">
        <v>2</v>
      </c>
      <c r="J4" t="s">
        <v>56</v>
      </c>
    </row>
    <row r="5" spans="1:10" x14ac:dyDescent="0.25">
      <c r="A5" s="5"/>
      <c r="B5" s="5">
        <v>99185</v>
      </c>
      <c r="C5" s="9" t="s">
        <v>8</v>
      </c>
      <c r="D5" s="5"/>
      <c r="E5" s="5"/>
      <c r="F5" s="5">
        <v>37343</v>
      </c>
      <c r="I5" t="s">
        <v>3</v>
      </c>
      <c r="J5" t="s">
        <v>53</v>
      </c>
    </row>
    <row r="6" spans="1:10" x14ac:dyDescent="0.25">
      <c r="A6" s="5"/>
      <c r="B6" s="5"/>
      <c r="C6" s="5">
        <v>10461</v>
      </c>
      <c r="D6" s="5"/>
      <c r="E6" s="5"/>
      <c r="F6" s="5"/>
      <c r="I6" t="s">
        <v>4</v>
      </c>
      <c r="J6" t="s">
        <v>54</v>
      </c>
    </row>
    <row r="7" spans="1:10" x14ac:dyDescent="0.25">
      <c r="A7" s="5"/>
      <c r="B7" s="5"/>
      <c r="C7" s="5">
        <v>10866</v>
      </c>
      <c r="D7" s="5"/>
      <c r="E7" s="5"/>
      <c r="F7" s="5"/>
      <c r="I7" t="s">
        <v>5</v>
      </c>
      <c r="J7" t="s">
        <v>55</v>
      </c>
    </row>
    <row r="8" spans="1:10" x14ac:dyDescent="0.25">
      <c r="A8" s="5"/>
      <c r="B8" s="5"/>
      <c r="C8" s="5">
        <v>12279</v>
      </c>
      <c r="D8" s="5"/>
      <c r="E8" s="5"/>
      <c r="F8" s="5"/>
      <c r="I8" t="s">
        <v>6</v>
      </c>
      <c r="J8" t="s">
        <v>52</v>
      </c>
    </row>
    <row r="9" spans="1:10" x14ac:dyDescent="0.25">
      <c r="A9" s="5"/>
      <c r="B9" s="5"/>
      <c r="C9" s="5">
        <v>12700</v>
      </c>
      <c r="D9" s="5"/>
      <c r="E9" s="5"/>
      <c r="F9" s="5"/>
      <c r="I9" t="s">
        <v>58</v>
      </c>
    </row>
    <row r="10" spans="1:10" x14ac:dyDescent="0.25">
      <c r="A10" s="5"/>
      <c r="B10" s="5"/>
      <c r="C10" s="5">
        <v>12815</v>
      </c>
      <c r="D10" s="5"/>
      <c r="E10" s="5"/>
      <c r="F10" s="5"/>
    </row>
    <row r="11" spans="1:10" x14ac:dyDescent="0.25">
      <c r="C11" s="5">
        <v>13730</v>
      </c>
      <c r="I11" t="s">
        <v>60</v>
      </c>
      <c r="J11" t="s">
        <v>57</v>
      </c>
    </row>
    <row r="12" spans="1:10" x14ac:dyDescent="0.25">
      <c r="C12">
        <v>14075</v>
      </c>
    </row>
    <row r="13" spans="1:10" x14ac:dyDescent="0.25">
      <c r="C13">
        <v>15148</v>
      </c>
    </row>
    <row r="14" spans="1:10" x14ac:dyDescent="0.25">
      <c r="C14">
        <v>15871</v>
      </c>
    </row>
    <row r="15" spans="1:10" x14ac:dyDescent="0.25">
      <c r="C15">
        <v>16714</v>
      </c>
    </row>
    <row r="16" spans="1:10" x14ac:dyDescent="0.25">
      <c r="C16">
        <v>18811</v>
      </c>
    </row>
    <row r="17" spans="3:3" x14ac:dyDescent="0.25">
      <c r="C17">
        <v>20391</v>
      </c>
    </row>
    <row r="18" spans="3:3" x14ac:dyDescent="0.25">
      <c r="C18">
        <v>20563</v>
      </c>
    </row>
    <row r="19" spans="3:3" x14ac:dyDescent="0.25">
      <c r="C19">
        <v>21354</v>
      </c>
    </row>
    <row r="20" spans="3:3" x14ac:dyDescent="0.25">
      <c r="C20">
        <v>21566</v>
      </c>
    </row>
    <row r="21" spans="3:3" x14ac:dyDescent="0.25">
      <c r="C21">
        <v>21576</v>
      </c>
    </row>
    <row r="22" spans="3:3" x14ac:dyDescent="0.25">
      <c r="C22">
        <v>21687</v>
      </c>
    </row>
    <row r="23" spans="3:3" x14ac:dyDescent="0.25">
      <c r="C23">
        <v>21742</v>
      </c>
    </row>
    <row r="24" spans="3:3" x14ac:dyDescent="0.25">
      <c r="C24">
        <v>22937</v>
      </c>
    </row>
    <row r="25" spans="3:3" x14ac:dyDescent="0.25">
      <c r="C25">
        <v>23559</v>
      </c>
    </row>
    <row r="26" spans="3:3" x14ac:dyDescent="0.25">
      <c r="C26">
        <v>24007</v>
      </c>
    </row>
    <row r="27" spans="3:3" x14ac:dyDescent="0.25">
      <c r="C27">
        <v>25330</v>
      </c>
    </row>
    <row r="28" spans="3:3" x14ac:dyDescent="0.25">
      <c r="C28">
        <v>25634</v>
      </c>
    </row>
    <row r="29" spans="3:3" x14ac:dyDescent="0.25">
      <c r="C29">
        <v>25803</v>
      </c>
    </row>
    <row r="30" spans="3:3" x14ac:dyDescent="0.25">
      <c r="C30">
        <v>26066</v>
      </c>
    </row>
    <row r="31" spans="3:3" x14ac:dyDescent="0.25">
      <c r="C31">
        <v>27063</v>
      </c>
    </row>
    <row r="32" spans="3:3" x14ac:dyDescent="0.25">
      <c r="C32">
        <v>27522</v>
      </c>
    </row>
    <row r="33" spans="3:3" x14ac:dyDescent="0.25">
      <c r="C33">
        <v>28775</v>
      </c>
    </row>
    <row r="34" spans="3:3" x14ac:dyDescent="0.25">
      <c r="C34">
        <v>29929</v>
      </c>
    </row>
    <row r="35" spans="3:3" x14ac:dyDescent="0.25">
      <c r="C35">
        <v>31074</v>
      </c>
    </row>
    <row r="36" spans="3:3" x14ac:dyDescent="0.25">
      <c r="C36">
        <v>31169</v>
      </c>
    </row>
    <row r="37" spans="3:3" x14ac:dyDescent="0.25">
      <c r="C37">
        <v>31177</v>
      </c>
    </row>
    <row r="38" spans="3:3" x14ac:dyDescent="0.25">
      <c r="C38">
        <v>32703</v>
      </c>
    </row>
    <row r="39" spans="3:3" x14ac:dyDescent="0.25">
      <c r="C39">
        <v>33782</v>
      </c>
    </row>
    <row r="40" spans="3:3" x14ac:dyDescent="0.25">
      <c r="C40">
        <v>35168</v>
      </c>
    </row>
    <row r="41" spans="3:3" x14ac:dyDescent="0.25">
      <c r="C41">
        <v>36194</v>
      </c>
    </row>
    <row r="42" spans="3:3" x14ac:dyDescent="0.25">
      <c r="C42">
        <v>36223</v>
      </c>
    </row>
    <row r="43" spans="3:3" x14ac:dyDescent="0.25">
      <c r="C43">
        <v>37235</v>
      </c>
    </row>
    <row r="44" spans="3:3" x14ac:dyDescent="0.25">
      <c r="C44">
        <v>37712</v>
      </c>
    </row>
    <row r="45" spans="3:3" x14ac:dyDescent="0.25">
      <c r="C45">
        <v>38789</v>
      </c>
    </row>
    <row r="46" spans="3:3" x14ac:dyDescent="0.25">
      <c r="C46">
        <v>39012</v>
      </c>
    </row>
    <row r="47" spans="3:3" x14ac:dyDescent="0.25">
      <c r="C47">
        <v>41418</v>
      </c>
    </row>
    <row r="48" spans="3:3" x14ac:dyDescent="0.25">
      <c r="C48">
        <v>41443</v>
      </c>
    </row>
    <row r="49" spans="3:3" x14ac:dyDescent="0.25">
      <c r="C49">
        <v>42211</v>
      </c>
    </row>
    <row r="50" spans="3:3" x14ac:dyDescent="0.25">
      <c r="C50">
        <v>42488</v>
      </c>
    </row>
    <row r="51" spans="3:3" x14ac:dyDescent="0.25">
      <c r="C51">
        <v>42670</v>
      </c>
    </row>
    <row r="52" spans="3:3" x14ac:dyDescent="0.25">
      <c r="C52">
        <v>45794</v>
      </c>
    </row>
    <row r="53" spans="3:3" x14ac:dyDescent="0.25">
      <c r="C53">
        <v>46717</v>
      </c>
    </row>
    <row r="54" spans="3:3" x14ac:dyDescent="0.25">
      <c r="C54">
        <v>47610</v>
      </c>
    </row>
    <row r="55" spans="3:3" x14ac:dyDescent="0.25">
      <c r="C55">
        <v>48085</v>
      </c>
    </row>
    <row r="56" spans="3:3" x14ac:dyDescent="0.25">
      <c r="C56">
        <v>48162</v>
      </c>
    </row>
    <row r="57" spans="3:3" x14ac:dyDescent="0.25">
      <c r="C57">
        <v>49258</v>
      </c>
    </row>
    <row r="58" spans="3:3" x14ac:dyDescent="0.25">
      <c r="C58">
        <v>49946</v>
      </c>
    </row>
    <row r="59" spans="3:3" x14ac:dyDescent="0.25">
      <c r="C59">
        <v>51783</v>
      </c>
    </row>
    <row r="60" spans="3:3" x14ac:dyDescent="0.25">
      <c r="C60">
        <v>54592</v>
      </c>
    </row>
    <row r="61" spans="3:3" x14ac:dyDescent="0.25">
      <c r="C61">
        <v>69530</v>
      </c>
    </row>
    <row r="62" spans="3:3" x14ac:dyDescent="0.25">
      <c r="C62">
        <v>72168</v>
      </c>
    </row>
    <row r="63" spans="3:3" x14ac:dyDescent="0.25">
      <c r="C63">
        <v>78945</v>
      </c>
    </row>
    <row r="64" spans="3:3" x14ac:dyDescent="0.25">
      <c r="C64">
        <v>97517</v>
      </c>
    </row>
    <row r="66" spans="1:8" x14ac:dyDescent="0.25">
      <c r="A66" s="12" t="s">
        <v>2</v>
      </c>
      <c r="B66" s="12" t="s">
        <v>3</v>
      </c>
      <c r="C66" s="12" t="s">
        <v>4</v>
      </c>
      <c r="D66" s="12" t="s">
        <v>5</v>
      </c>
      <c r="E66" s="12" t="s">
        <v>6</v>
      </c>
      <c r="F66" s="12" t="s">
        <v>60</v>
      </c>
      <c r="G66" s="12" t="s">
        <v>49</v>
      </c>
      <c r="H66" s="17"/>
    </row>
    <row r="67" spans="1:8" x14ac:dyDescent="0.25">
      <c r="A67" s="3">
        <f>COUNT(A10:A65)</f>
        <v>0</v>
      </c>
      <c r="B67" s="3">
        <v>2</v>
      </c>
      <c r="C67" s="3">
        <v>61</v>
      </c>
      <c r="D67" s="3">
        <f>COUNT(D10:D65)</f>
        <v>0</v>
      </c>
      <c r="E67" s="3">
        <f>COUNT(E10:E65)</f>
        <v>0</v>
      </c>
      <c r="F67" s="3">
        <v>2</v>
      </c>
      <c r="G67" s="18">
        <v>65</v>
      </c>
      <c r="H67" s="16"/>
    </row>
  </sheetData>
  <sortState ref="C4:C64">
    <sortCondition ref="C64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145" zoomScaleNormal="145" workbookViewId="0"/>
  </sheetViews>
  <sheetFormatPr defaultRowHeight="15" x14ac:dyDescent="0.25"/>
  <cols>
    <col min="1" max="1" width="13.7109375" customWidth="1"/>
    <col min="2" max="2" width="15.140625" customWidth="1"/>
    <col min="3" max="3" width="20.42578125" customWidth="1"/>
  </cols>
  <sheetData>
    <row r="1" spans="1:6" x14ac:dyDescent="0.25">
      <c r="A1" t="s">
        <v>17</v>
      </c>
      <c r="D1" t="s">
        <v>18</v>
      </c>
    </row>
    <row r="2" spans="1:6" x14ac:dyDescent="0.25">
      <c r="A2" s="23" t="s">
        <v>1</v>
      </c>
      <c r="B2" s="23"/>
      <c r="C2" s="23"/>
      <c r="D2" s="23"/>
      <c r="E2" s="23"/>
      <c r="F2" s="23"/>
    </row>
    <row r="3" spans="1:6" x14ac:dyDescent="0.25">
      <c r="A3" s="1" t="s">
        <v>70</v>
      </c>
      <c r="B3" s="1" t="s">
        <v>71</v>
      </c>
      <c r="C3" s="1" t="s">
        <v>61</v>
      </c>
      <c r="D3" s="1"/>
      <c r="E3" s="1"/>
      <c r="F3" s="4"/>
    </row>
    <row r="4" spans="1:6" x14ac:dyDescent="0.25">
      <c r="A4" s="8" t="s">
        <v>7</v>
      </c>
      <c r="B4" s="10" t="s">
        <v>42</v>
      </c>
    </row>
    <row r="5" spans="1:6" x14ac:dyDescent="0.25">
      <c r="A5">
        <v>10866</v>
      </c>
      <c r="B5">
        <v>10461</v>
      </c>
    </row>
    <row r="6" spans="1:6" x14ac:dyDescent="0.25">
      <c r="A6">
        <v>13730</v>
      </c>
      <c r="B6">
        <v>12279</v>
      </c>
    </row>
    <row r="7" spans="1:6" x14ac:dyDescent="0.25">
      <c r="A7">
        <v>14075</v>
      </c>
      <c r="B7">
        <v>12700</v>
      </c>
    </row>
    <row r="8" spans="1:6" x14ac:dyDescent="0.25">
      <c r="A8">
        <v>16714</v>
      </c>
      <c r="B8">
        <v>12815</v>
      </c>
    </row>
    <row r="9" spans="1:6" x14ac:dyDescent="0.25">
      <c r="A9">
        <v>18811</v>
      </c>
      <c r="B9">
        <v>15148</v>
      </c>
    </row>
    <row r="10" spans="1:6" x14ac:dyDescent="0.25">
      <c r="A10">
        <v>25330</v>
      </c>
      <c r="B10">
        <v>15871</v>
      </c>
    </row>
    <row r="11" spans="1:6" x14ac:dyDescent="0.25">
      <c r="A11">
        <v>26066</v>
      </c>
      <c r="B11">
        <v>20391</v>
      </c>
    </row>
    <row r="12" spans="1:6" x14ac:dyDescent="0.25">
      <c r="A12">
        <v>27063</v>
      </c>
      <c r="B12">
        <v>20563</v>
      </c>
    </row>
    <row r="13" spans="1:6" x14ac:dyDescent="0.25">
      <c r="A13">
        <v>32703</v>
      </c>
      <c r="B13">
        <v>21354</v>
      </c>
    </row>
    <row r="14" spans="1:6" x14ac:dyDescent="0.25">
      <c r="A14">
        <v>36223</v>
      </c>
      <c r="B14">
        <v>21566</v>
      </c>
    </row>
    <row r="15" spans="1:6" x14ac:dyDescent="0.25">
      <c r="A15">
        <v>41418</v>
      </c>
      <c r="B15">
        <v>21576</v>
      </c>
    </row>
    <row r="16" spans="1:6" x14ac:dyDescent="0.25">
      <c r="A16">
        <v>42488</v>
      </c>
      <c r="B16">
        <v>21687</v>
      </c>
    </row>
    <row r="17" spans="1:2" x14ac:dyDescent="0.25">
      <c r="A17">
        <v>42670</v>
      </c>
      <c r="B17">
        <v>21742</v>
      </c>
    </row>
    <row r="18" spans="1:2" x14ac:dyDescent="0.25">
      <c r="A18">
        <v>49258</v>
      </c>
      <c r="B18">
        <v>22937</v>
      </c>
    </row>
    <row r="19" spans="1:2" x14ac:dyDescent="0.25">
      <c r="A19">
        <v>49946</v>
      </c>
      <c r="B19">
        <v>23559</v>
      </c>
    </row>
    <row r="20" spans="1:2" x14ac:dyDescent="0.25">
      <c r="A20">
        <v>51783</v>
      </c>
      <c r="B20">
        <v>24007</v>
      </c>
    </row>
    <row r="21" spans="1:2" x14ac:dyDescent="0.25">
      <c r="B21">
        <v>25634</v>
      </c>
    </row>
    <row r="22" spans="1:2" x14ac:dyDescent="0.25">
      <c r="B22">
        <v>25803</v>
      </c>
    </row>
    <row r="23" spans="1:2" x14ac:dyDescent="0.25">
      <c r="B23">
        <v>27522</v>
      </c>
    </row>
    <row r="24" spans="1:2" x14ac:dyDescent="0.25">
      <c r="B24">
        <v>28775</v>
      </c>
    </row>
    <row r="25" spans="1:2" x14ac:dyDescent="0.25">
      <c r="B25">
        <v>29929</v>
      </c>
    </row>
    <row r="26" spans="1:2" x14ac:dyDescent="0.25">
      <c r="B26">
        <v>31074</v>
      </c>
    </row>
    <row r="27" spans="1:2" x14ac:dyDescent="0.25">
      <c r="B27">
        <v>31169</v>
      </c>
    </row>
    <row r="28" spans="1:2" x14ac:dyDescent="0.25">
      <c r="B28">
        <v>31177</v>
      </c>
    </row>
    <row r="29" spans="1:2" x14ac:dyDescent="0.25">
      <c r="B29">
        <v>33169</v>
      </c>
    </row>
    <row r="30" spans="1:2" x14ac:dyDescent="0.25">
      <c r="B30">
        <v>33782</v>
      </c>
    </row>
    <row r="31" spans="1:2" x14ac:dyDescent="0.25">
      <c r="B31">
        <v>35168</v>
      </c>
    </row>
    <row r="32" spans="1:2" x14ac:dyDescent="0.25">
      <c r="B32">
        <v>35962</v>
      </c>
    </row>
    <row r="33" spans="2:2" x14ac:dyDescent="0.25">
      <c r="B33">
        <v>36194</v>
      </c>
    </row>
    <row r="34" spans="2:2" x14ac:dyDescent="0.25">
      <c r="B34">
        <v>37235</v>
      </c>
    </row>
    <row r="35" spans="2:2" x14ac:dyDescent="0.25">
      <c r="B35">
        <v>37343</v>
      </c>
    </row>
    <row r="36" spans="2:2" x14ac:dyDescent="0.25">
      <c r="B36">
        <v>37712</v>
      </c>
    </row>
    <row r="37" spans="2:2" x14ac:dyDescent="0.25">
      <c r="B37">
        <v>38789</v>
      </c>
    </row>
    <row r="38" spans="2:2" x14ac:dyDescent="0.25">
      <c r="B38">
        <v>39012</v>
      </c>
    </row>
    <row r="39" spans="2:2" x14ac:dyDescent="0.25">
      <c r="B39">
        <v>41443</v>
      </c>
    </row>
    <row r="40" spans="2:2" x14ac:dyDescent="0.25">
      <c r="B40">
        <v>42211</v>
      </c>
    </row>
    <row r="41" spans="2:2" x14ac:dyDescent="0.25">
      <c r="B41">
        <v>47610</v>
      </c>
    </row>
    <row r="42" spans="2:2" x14ac:dyDescent="0.25">
      <c r="B42">
        <v>48085</v>
      </c>
    </row>
    <row r="43" spans="2:2" x14ac:dyDescent="0.25">
      <c r="B43">
        <v>48162</v>
      </c>
    </row>
    <row r="44" spans="2:2" x14ac:dyDescent="0.25">
      <c r="B44">
        <v>69530</v>
      </c>
    </row>
    <row r="45" spans="2:2" x14ac:dyDescent="0.25">
      <c r="B45">
        <v>72168</v>
      </c>
    </row>
    <row r="46" spans="2:2" x14ac:dyDescent="0.25">
      <c r="B46">
        <v>78945</v>
      </c>
    </row>
    <row r="47" spans="2:2" x14ac:dyDescent="0.25">
      <c r="B47">
        <v>97517</v>
      </c>
    </row>
    <row r="48" spans="2:2" x14ac:dyDescent="0.25">
      <c r="B48">
        <v>99185</v>
      </c>
    </row>
    <row r="49" spans="1:4" x14ac:dyDescent="0.25">
      <c r="B49">
        <v>45794</v>
      </c>
    </row>
    <row r="50" spans="1:4" x14ac:dyDescent="0.25">
      <c r="B50">
        <v>46717</v>
      </c>
    </row>
    <row r="51" spans="1:4" x14ac:dyDescent="0.25">
      <c r="B51">
        <v>54592</v>
      </c>
    </row>
    <row r="53" spans="1:4" x14ac:dyDescent="0.25">
      <c r="A53" s="13" t="s">
        <v>70</v>
      </c>
      <c r="B53" s="13" t="s">
        <v>24</v>
      </c>
      <c r="C53" s="13" t="s">
        <v>60</v>
      </c>
      <c r="D53" t="s">
        <v>49</v>
      </c>
    </row>
    <row r="54" spans="1:4" x14ac:dyDescent="0.25">
      <c r="A54">
        <v>17</v>
      </c>
      <c r="B54">
        <v>48</v>
      </c>
      <c r="C54">
        <v>0</v>
      </c>
      <c r="D54">
        <f>SUM(A54:C54)</f>
        <v>65</v>
      </c>
    </row>
  </sheetData>
  <sortState ref="A5:A20">
    <sortCondition ref="A20"/>
  </sortState>
  <mergeCells count="1">
    <mergeCell ref="A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130" zoomScaleNormal="130" workbookViewId="0"/>
  </sheetViews>
  <sheetFormatPr defaultRowHeight="15" x14ac:dyDescent="0.25"/>
  <cols>
    <col min="1" max="1" width="13.5703125" customWidth="1"/>
    <col min="2" max="2" width="27.85546875" customWidth="1"/>
    <col min="3" max="3" width="13" customWidth="1"/>
    <col min="4" max="4" width="24.28515625" customWidth="1"/>
    <col min="8" max="8" width="4.42578125" customWidth="1"/>
    <col min="9" max="9" width="21.42578125" customWidth="1"/>
  </cols>
  <sheetData>
    <row r="1" spans="1:10" x14ac:dyDescent="0.25">
      <c r="A1" t="s">
        <v>20</v>
      </c>
      <c r="D1" t="s">
        <v>18</v>
      </c>
    </row>
    <row r="2" spans="1:10" x14ac:dyDescent="0.25">
      <c r="A2" s="23" t="s">
        <v>1</v>
      </c>
      <c r="B2" s="23"/>
      <c r="C2" s="23"/>
      <c r="D2" s="23"/>
      <c r="E2" s="23"/>
      <c r="F2" s="23"/>
    </row>
    <row r="3" spans="1:10" x14ac:dyDescent="0.25">
      <c r="A3" s="1" t="s">
        <v>21</v>
      </c>
      <c r="B3" s="1" t="s">
        <v>47</v>
      </c>
      <c r="C3" s="1" t="s">
        <v>43</v>
      </c>
      <c r="D3" s="1" t="s">
        <v>68</v>
      </c>
      <c r="E3" s="1"/>
      <c r="F3" s="4"/>
      <c r="I3" s="15" t="s">
        <v>50</v>
      </c>
      <c r="J3" t="s">
        <v>51</v>
      </c>
    </row>
    <row r="4" spans="1:10" x14ac:dyDescent="0.25">
      <c r="A4" s="8" t="s">
        <v>7</v>
      </c>
      <c r="B4" s="11">
        <v>15148</v>
      </c>
      <c r="C4" s="8" t="s">
        <v>8</v>
      </c>
      <c r="D4">
        <v>14075</v>
      </c>
      <c r="I4" t="s">
        <v>21</v>
      </c>
      <c r="J4" t="s">
        <v>73</v>
      </c>
    </row>
    <row r="5" spans="1:10" x14ac:dyDescent="0.25">
      <c r="A5">
        <v>10866</v>
      </c>
      <c r="B5" s="11">
        <v>21566</v>
      </c>
      <c r="C5">
        <v>10461</v>
      </c>
      <c r="I5" t="s">
        <v>47</v>
      </c>
      <c r="J5" t="s">
        <v>74</v>
      </c>
    </row>
    <row r="6" spans="1:10" x14ac:dyDescent="0.25">
      <c r="A6">
        <v>12279</v>
      </c>
      <c r="B6" s="11">
        <v>21576</v>
      </c>
      <c r="C6">
        <v>12700</v>
      </c>
      <c r="I6" t="s">
        <v>43</v>
      </c>
      <c r="J6" t="s">
        <v>72</v>
      </c>
    </row>
    <row r="7" spans="1:10" x14ac:dyDescent="0.25">
      <c r="A7">
        <v>21687</v>
      </c>
      <c r="B7" s="11">
        <v>23559</v>
      </c>
      <c r="C7">
        <v>12815</v>
      </c>
      <c r="I7" t="s">
        <v>68</v>
      </c>
      <c r="J7" t="s">
        <v>75</v>
      </c>
    </row>
    <row r="8" spans="1:10" x14ac:dyDescent="0.25">
      <c r="A8" s="11">
        <v>25634</v>
      </c>
      <c r="B8">
        <v>27522</v>
      </c>
      <c r="C8">
        <v>13730</v>
      </c>
      <c r="I8" t="s">
        <v>76</v>
      </c>
    </row>
    <row r="9" spans="1:10" x14ac:dyDescent="0.25">
      <c r="A9" s="11">
        <v>31169</v>
      </c>
      <c r="B9">
        <v>35168</v>
      </c>
      <c r="C9">
        <v>15871</v>
      </c>
    </row>
    <row r="10" spans="1:10" x14ac:dyDescent="0.25">
      <c r="A10">
        <v>33169</v>
      </c>
      <c r="C10">
        <v>16714</v>
      </c>
    </row>
    <row r="11" spans="1:10" x14ac:dyDescent="0.25">
      <c r="A11">
        <v>37343</v>
      </c>
      <c r="C11">
        <v>18811</v>
      </c>
    </row>
    <row r="12" spans="1:10" x14ac:dyDescent="0.25">
      <c r="A12">
        <v>42488</v>
      </c>
      <c r="C12">
        <v>20391</v>
      </c>
    </row>
    <row r="13" spans="1:10" x14ac:dyDescent="0.25">
      <c r="A13">
        <v>45794</v>
      </c>
      <c r="C13">
        <v>20563</v>
      </c>
    </row>
    <row r="14" spans="1:10" x14ac:dyDescent="0.25">
      <c r="A14">
        <v>46717</v>
      </c>
      <c r="C14">
        <v>21354</v>
      </c>
    </row>
    <row r="15" spans="1:10" x14ac:dyDescent="0.25">
      <c r="A15">
        <v>49946</v>
      </c>
      <c r="C15">
        <v>21742</v>
      </c>
    </row>
    <row r="16" spans="1:10" x14ac:dyDescent="0.25">
      <c r="A16">
        <v>51783</v>
      </c>
      <c r="C16">
        <v>22937</v>
      </c>
    </row>
    <row r="17" spans="1:3" x14ac:dyDescent="0.25">
      <c r="A17">
        <v>54592</v>
      </c>
      <c r="C17">
        <v>24007</v>
      </c>
    </row>
    <row r="18" spans="1:3" x14ac:dyDescent="0.25">
      <c r="A18">
        <v>69530</v>
      </c>
      <c r="C18">
        <v>25330</v>
      </c>
    </row>
    <row r="19" spans="1:3" x14ac:dyDescent="0.25">
      <c r="A19">
        <v>99185</v>
      </c>
      <c r="C19">
        <v>25803</v>
      </c>
    </row>
    <row r="20" spans="1:3" x14ac:dyDescent="0.25">
      <c r="C20">
        <v>26066</v>
      </c>
    </row>
    <row r="21" spans="1:3" x14ac:dyDescent="0.25">
      <c r="C21">
        <v>27063</v>
      </c>
    </row>
    <row r="22" spans="1:3" x14ac:dyDescent="0.25">
      <c r="C22">
        <v>28775</v>
      </c>
    </row>
    <row r="23" spans="1:3" x14ac:dyDescent="0.25">
      <c r="C23">
        <v>29929</v>
      </c>
    </row>
    <row r="24" spans="1:3" x14ac:dyDescent="0.25">
      <c r="C24">
        <v>31074</v>
      </c>
    </row>
    <row r="25" spans="1:3" x14ac:dyDescent="0.25">
      <c r="C25">
        <v>31177</v>
      </c>
    </row>
    <row r="26" spans="1:3" x14ac:dyDescent="0.25">
      <c r="C26">
        <v>32703</v>
      </c>
    </row>
    <row r="27" spans="1:3" x14ac:dyDescent="0.25">
      <c r="C27">
        <v>33782</v>
      </c>
    </row>
    <row r="28" spans="1:3" x14ac:dyDescent="0.25">
      <c r="C28">
        <v>35962</v>
      </c>
    </row>
    <row r="29" spans="1:3" x14ac:dyDescent="0.25">
      <c r="C29">
        <v>36194</v>
      </c>
    </row>
    <row r="30" spans="1:3" x14ac:dyDescent="0.25">
      <c r="C30">
        <v>36223</v>
      </c>
    </row>
    <row r="31" spans="1:3" x14ac:dyDescent="0.25">
      <c r="C31">
        <v>37235</v>
      </c>
    </row>
    <row r="32" spans="1:3" x14ac:dyDescent="0.25">
      <c r="C32">
        <v>37712</v>
      </c>
    </row>
    <row r="33" spans="1:5" x14ac:dyDescent="0.25">
      <c r="C33">
        <v>38789</v>
      </c>
    </row>
    <row r="34" spans="1:5" x14ac:dyDescent="0.25">
      <c r="C34">
        <v>39012</v>
      </c>
    </row>
    <row r="35" spans="1:5" x14ac:dyDescent="0.25">
      <c r="C35">
        <v>41418</v>
      </c>
    </row>
    <row r="36" spans="1:5" x14ac:dyDescent="0.25">
      <c r="C36">
        <v>41443</v>
      </c>
    </row>
    <row r="37" spans="1:5" x14ac:dyDescent="0.25">
      <c r="C37">
        <v>42211</v>
      </c>
    </row>
    <row r="38" spans="1:5" x14ac:dyDescent="0.25">
      <c r="C38">
        <v>42670</v>
      </c>
    </row>
    <row r="39" spans="1:5" x14ac:dyDescent="0.25">
      <c r="C39">
        <v>47610</v>
      </c>
    </row>
    <row r="40" spans="1:5" x14ac:dyDescent="0.25">
      <c r="C40">
        <v>48085</v>
      </c>
    </row>
    <row r="41" spans="1:5" x14ac:dyDescent="0.25">
      <c r="C41">
        <v>48162</v>
      </c>
    </row>
    <row r="42" spans="1:5" x14ac:dyDescent="0.25">
      <c r="C42">
        <v>49258</v>
      </c>
    </row>
    <row r="43" spans="1:5" x14ac:dyDescent="0.25">
      <c r="C43">
        <v>72168</v>
      </c>
    </row>
    <row r="44" spans="1:5" x14ac:dyDescent="0.25">
      <c r="C44">
        <v>78945</v>
      </c>
    </row>
    <row r="45" spans="1:5" x14ac:dyDescent="0.25">
      <c r="C45">
        <v>97517</v>
      </c>
    </row>
    <row r="47" spans="1:5" x14ac:dyDescent="0.25">
      <c r="A47" s="13" t="s">
        <v>21</v>
      </c>
      <c r="B47" s="13" t="s">
        <v>47</v>
      </c>
      <c r="C47" s="13" t="s">
        <v>43</v>
      </c>
      <c r="D47" s="17" t="s">
        <v>69</v>
      </c>
      <c r="E47" s="13" t="s">
        <v>49</v>
      </c>
    </row>
    <row r="48" spans="1:5" x14ac:dyDescent="0.25">
      <c r="A48">
        <v>16</v>
      </c>
      <c r="B48">
        <v>6</v>
      </c>
      <c r="C48">
        <v>42</v>
      </c>
      <c r="D48">
        <v>1</v>
      </c>
      <c r="E48">
        <f>SUM(A48,B48,C48,D48)</f>
        <v>65</v>
      </c>
    </row>
  </sheetData>
  <sortState ref="C5:C45">
    <sortCondition ref="C4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="130" zoomScaleNormal="130" workbookViewId="0"/>
  </sheetViews>
  <sheetFormatPr defaultRowHeight="15" x14ac:dyDescent="0.25"/>
  <cols>
    <col min="1" max="2" width="10.7109375" customWidth="1"/>
  </cols>
  <sheetData>
    <row r="1" spans="1:6" x14ac:dyDescent="0.25">
      <c r="A1" t="s">
        <v>22</v>
      </c>
    </row>
    <row r="2" spans="1:6" x14ac:dyDescent="0.25">
      <c r="A2" s="23" t="s">
        <v>1</v>
      </c>
      <c r="B2" s="23"/>
      <c r="C2" s="20"/>
      <c r="D2" s="20"/>
      <c r="E2" s="20"/>
      <c r="F2" s="20"/>
    </row>
    <row r="3" spans="1:6" x14ac:dyDescent="0.25">
      <c r="A3" s="1" t="s">
        <v>24</v>
      </c>
      <c r="B3" s="1" t="s">
        <v>23</v>
      </c>
      <c r="C3" s="1"/>
      <c r="D3" s="1"/>
      <c r="E3" s="1"/>
      <c r="F3" s="4"/>
    </row>
    <row r="4" spans="1:6" x14ac:dyDescent="0.25">
      <c r="A4" s="8" t="s">
        <v>7</v>
      </c>
      <c r="B4">
        <v>12700</v>
      </c>
    </row>
    <row r="5" spans="1:6" x14ac:dyDescent="0.25">
      <c r="A5" s="8" t="s">
        <v>8</v>
      </c>
      <c r="B5">
        <v>18811</v>
      </c>
    </row>
    <row r="6" spans="1:6" x14ac:dyDescent="0.25">
      <c r="A6">
        <v>10461</v>
      </c>
      <c r="B6">
        <v>24007</v>
      </c>
    </row>
    <row r="7" spans="1:6" x14ac:dyDescent="0.25">
      <c r="A7">
        <v>10866</v>
      </c>
      <c r="B7">
        <v>35962</v>
      </c>
    </row>
    <row r="8" spans="1:6" x14ac:dyDescent="0.25">
      <c r="A8">
        <v>12279</v>
      </c>
      <c r="B8">
        <v>45794</v>
      </c>
    </row>
    <row r="9" spans="1:6" x14ac:dyDescent="0.25">
      <c r="A9">
        <v>12815</v>
      </c>
      <c r="B9">
        <v>48162</v>
      </c>
    </row>
    <row r="10" spans="1:6" x14ac:dyDescent="0.25">
      <c r="A10">
        <v>13730</v>
      </c>
      <c r="B10">
        <v>69530</v>
      </c>
    </row>
    <row r="11" spans="1:6" x14ac:dyDescent="0.25">
      <c r="A11">
        <v>14075</v>
      </c>
      <c r="B11">
        <v>97517</v>
      </c>
    </row>
    <row r="12" spans="1:6" x14ac:dyDescent="0.25">
      <c r="A12">
        <v>15148</v>
      </c>
    </row>
    <row r="13" spans="1:6" x14ac:dyDescent="0.25">
      <c r="A13">
        <v>15871</v>
      </c>
    </row>
    <row r="14" spans="1:6" x14ac:dyDescent="0.25">
      <c r="A14">
        <v>16714</v>
      </c>
    </row>
    <row r="15" spans="1:6" x14ac:dyDescent="0.25">
      <c r="A15">
        <v>20391</v>
      </c>
    </row>
    <row r="16" spans="1:6" x14ac:dyDescent="0.25">
      <c r="A16">
        <v>20563</v>
      </c>
    </row>
    <row r="17" spans="1:1" x14ac:dyDescent="0.25">
      <c r="A17">
        <v>21354</v>
      </c>
    </row>
    <row r="18" spans="1:1" x14ac:dyDescent="0.25">
      <c r="A18">
        <v>21566</v>
      </c>
    </row>
    <row r="19" spans="1:1" x14ac:dyDescent="0.25">
      <c r="A19">
        <v>21576</v>
      </c>
    </row>
    <row r="20" spans="1:1" x14ac:dyDescent="0.25">
      <c r="A20">
        <v>21687</v>
      </c>
    </row>
    <row r="21" spans="1:1" x14ac:dyDescent="0.25">
      <c r="A21">
        <v>21742</v>
      </c>
    </row>
    <row r="22" spans="1:1" x14ac:dyDescent="0.25">
      <c r="A22">
        <v>22937</v>
      </c>
    </row>
    <row r="23" spans="1:1" x14ac:dyDescent="0.25">
      <c r="A23">
        <v>23559</v>
      </c>
    </row>
    <row r="24" spans="1:1" x14ac:dyDescent="0.25">
      <c r="A24">
        <v>25330</v>
      </c>
    </row>
    <row r="25" spans="1:1" x14ac:dyDescent="0.25">
      <c r="A25">
        <v>25634</v>
      </c>
    </row>
    <row r="26" spans="1:1" x14ac:dyDescent="0.25">
      <c r="A26">
        <v>25803</v>
      </c>
    </row>
    <row r="27" spans="1:1" x14ac:dyDescent="0.25">
      <c r="A27">
        <v>26066</v>
      </c>
    </row>
    <row r="28" spans="1:1" x14ac:dyDescent="0.25">
      <c r="A28">
        <v>27063</v>
      </c>
    </row>
    <row r="29" spans="1:1" x14ac:dyDescent="0.25">
      <c r="A29">
        <v>27522</v>
      </c>
    </row>
    <row r="30" spans="1:1" x14ac:dyDescent="0.25">
      <c r="A30">
        <v>28775</v>
      </c>
    </row>
    <row r="31" spans="1:1" x14ac:dyDescent="0.25">
      <c r="A31">
        <v>29929</v>
      </c>
    </row>
    <row r="32" spans="1:1" x14ac:dyDescent="0.25">
      <c r="A32">
        <v>31074</v>
      </c>
    </row>
    <row r="33" spans="1:1" x14ac:dyDescent="0.25">
      <c r="A33">
        <v>31169</v>
      </c>
    </row>
    <row r="34" spans="1:1" x14ac:dyDescent="0.25">
      <c r="A34">
        <v>31177</v>
      </c>
    </row>
    <row r="35" spans="1:1" x14ac:dyDescent="0.25">
      <c r="A35">
        <v>32703</v>
      </c>
    </row>
    <row r="36" spans="1:1" x14ac:dyDescent="0.25">
      <c r="A36">
        <v>33169</v>
      </c>
    </row>
    <row r="37" spans="1:1" x14ac:dyDescent="0.25">
      <c r="A37">
        <v>33782</v>
      </c>
    </row>
    <row r="38" spans="1:1" x14ac:dyDescent="0.25">
      <c r="A38">
        <v>35168</v>
      </c>
    </row>
    <row r="39" spans="1:1" x14ac:dyDescent="0.25">
      <c r="A39">
        <v>36194</v>
      </c>
    </row>
    <row r="40" spans="1:1" x14ac:dyDescent="0.25">
      <c r="A40">
        <v>36223</v>
      </c>
    </row>
    <row r="41" spans="1:1" x14ac:dyDescent="0.25">
      <c r="A41">
        <v>37235</v>
      </c>
    </row>
    <row r="42" spans="1:1" x14ac:dyDescent="0.25">
      <c r="A42">
        <v>37343</v>
      </c>
    </row>
    <row r="43" spans="1:1" x14ac:dyDescent="0.25">
      <c r="A43">
        <v>37712</v>
      </c>
    </row>
    <row r="44" spans="1:1" x14ac:dyDescent="0.25">
      <c r="A44">
        <v>38789</v>
      </c>
    </row>
    <row r="45" spans="1:1" x14ac:dyDescent="0.25">
      <c r="A45">
        <v>39012</v>
      </c>
    </row>
    <row r="46" spans="1:1" x14ac:dyDescent="0.25">
      <c r="A46">
        <v>41418</v>
      </c>
    </row>
    <row r="47" spans="1:1" x14ac:dyDescent="0.25">
      <c r="A47">
        <v>41443</v>
      </c>
    </row>
    <row r="48" spans="1:1" x14ac:dyDescent="0.25">
      <c r="A48">
        <v>42211</v>
      </c>
    </row>
    <row r="49" spans="1:3" x14ac:dyDescent="0.25">
      <c r="A49">
        <v>42488</v>
      </c>
    </row>
    <row r="50" spans="1:3" x14ac:dyDescent="0.25">
      <c r="A50">
        <v>42670</v>
      </c>
    </row>
    <row r="51" spans="1:3" x14ac:dyDescent="0.25">
      <c r="A51">
        <v>46717</v>
      </c>
    </row>
    <row r="52" spans="1:3" x14ac:dyDescent="0.25">
      <c r="A52" s="5">
        <v>47610</v>
      </c>
    </row>
    <row r="53" spans="1:3" x14ac:dyDescent="0.25">
      <c r="A53">
        <v>48085</v>
      </c>
    </row>
    <row r="54" spans="1:3" x14ac:dyDescent="0.25">
      <c r="A54">
        <v>49258</v>
      </c>
    </row>
    <row r="55" spans="1:3" x14ac:dyDescent="0.25">
      <c r="A55">
        <v>49946</v>
      </c>
    </row>
    <row r="56" spans="1:3" x14ac:dyDescent="0.25">
      <c r="A56">
        <v>51783</v>
      </c>
    </row>
    <row r="57" spans="1:3" x14ac:dyDescent="0.25">
      <c r="A57">
        <v>54592</v>
      </c>
    </row>
    <row r="58" spans="1:3" x14ac:dyDescent="0.25">
      <c r="A58">
        <v>72168</v>
      </c>
    </row>
    <row r="59" spans="1:3" x14ac:dyDescent="0.25">
      <c r="A59">
        <v>78945</v>
      </c>
    </row>
    <row r="60" spans="1:3" x14ac:dyDescent="0.25">
      <c r="A60">
        <v>99185</v>
      </c>
    </row>
    <row r="64" spans="1:3" x14ac:dyDescent="0.25">
      <c r="A64" s="13" t="s">
        <v>24</v>
      </c>
      <c r="B64" s="13" t="s">
        <v>23</v>
      </c>
      <c r="C64" t="s">
        <v>49</v>
      </c>
    </row>
    <row r="65" spans="1:3" x14ac:dyDescent="0.25">
      <c r="A65">
        <v>57</v>
      </c>
      <c r="B65">
        <v>8</v>
      </c>
      <c r="C65">
        <f>SUM(A65:B65)</f>
        <v>65</v>
      </c>
    </row>
  </sheetData>
  <sortState ref="A4:A68">
    <sortCondition ref="A68"/>
  </sortState>
  <mergeCells count="1">
    <mergeCell ref="A2:B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zoomScale="130" zoomScaleNormal="130" workbookViewId="0"/>
  </sheetViews>
  <sheetFormatPr defaultRowHeight="15" x14ac:dyDescent="0.25"/>
  <cols>
    <col min="1" max="1" width="12.85546875" customWidth="1"/>
    <col min="2" max="2" width="13" customWidth="1"/>
  </cols>
  <sheetData>
    <row r="1" spans="1:6" x14ac:dyDescent="0.25">
      <c r="A1" t="s">
        <v>25</v>
      </c>
    </row>
    <row r="2" spans="1:6" x14ac:dyDescent="0.25">
      <c r="A2" s="23" t="s">
        <v>1</v>
      </c>
      <c r="B2" s="23"/>
      <c r="C2" s="20"/>
      <c r="D2" s="20"/>
      <c r="E2" s="20"/>
      <c r="F2" s="20"/>
    </row>
    <row r="3" spans="1:6" x14ac:dyDescent="0.25">
      <c r="A3" s="1" t="s">
        <v>24</v>
      </c>
      <c r="B3" s="1" t="s">
        <v>23</v>
      </c>
      <c r="C3" s="1"/>
      <c r="D3" s="1"/>
      <c r="E3" s="1"/>
      <c r="F3" s="4"/>
    </row>
    <row r="4" spans="1:6" x14ac:dyDescent="0.25">
      <c r="A4" s="8" t="s">
        <v>7</v>
      </c>
      <c r="B4">
        <v>12279</v>
      </c>
    </row>
    <row r="5" spans="1:6" x14ac:dyDescent="0.25">
      <c r="A5" s="8" t="s">
        <v>8</v>
      </c>
      <c r="B5">
        <v>21687</v>
      </c>
    </row>
    <row r="6" spans="1:6" x14ac:dyDescent="0.25">
      <c r="A6">
        <v>10461</v>
      </c>
      <c r="B6">
        <v>28775</v>
      </c>
    </row>
    <row r="7" spans="1:6" x14ac:dyDescent="0.25">
      <c r="A7">
        <v>10866</v>
      </c>
      <c r="B7">
        <v>32703</v>
      </c>
    </row>
    <row r="8" spans="1:6" x14ac:dyDescent="0.25">
      <c r="A8">
        <v>12700</v>
      </c>
      <c r="B8">
        <v>37712</v>
      </c>
    </row>
    <row r="9" spans="1:6" x14ac:dyDescent="0.25">
      <c r="A9">
        <v>12815</v>
      </c>
      <c r="B9">
        <v>51783</v>
      </c>
    </row>
    <row r="10" spans="1:6" x14ac:dyDescent="0.25">
      <c r="A10">
        <v>13730</v>
      </c>
      <c r="B10">
        <v>54592</v>
      </c>
    </row>
    <row r="11" spans="1:6" x14ac:dyDescent="0.25">
      <c r="A11">
        <v>14075</v>
      </c>
      <c r="B11">
        <v>99185</v>
      </c>
    </row>
    <row r="12" spans="1:6" x14ac:dyDescent="0.25">
      <c r="A12">
        <v>15148</v>
      </c>
    </row>
    <row r="13" spans="1:6" x14ac:dyDescent="0.25">
      <c r="A13">
        <v>15871</v>
      </c>
    </row>
    <row r="14" spans="1:6" x14ac:dyDescent="0.25">
      <c r="A14">
        <v>16714</v>
      </c>
    </row>
    <row r="15" spans="1:6" x14ac:dyDescent="0.25">
      <c r="A15">
        <v>18811</v>
      </c>
    </row>
    <row r="16" spans="1:6" x14ac:dyDescent="0.25">
      <c r="A16">
        <v>20391</v>
      </c>
    </row>
    <row r="17" spans="1:1" x14ac:dyDescent="0.25">
      <c r="A17">
        <v>20563</v>
      </c>
    </row>
    <row r="18" spans="1:1" x14ac:dyDescent="0.25">
      <c r="A18">
        <v>21354</v>
      </c>
    </row>
    <row r="19" spans="1:1" x14ac:dyDescent="0.25">
      <c r="A19">
        <v>21566</v>
      </c>
    </row>
    <row r="20" spans="1:1" x14ac:dyDescent="0.25">
      <c r="A20">
        <v>21576</v>
      </c>
    </row>
    <row r="21" spans="1:1" x14ac:dyDescent="0.25">
      <c r="A21">
        <v>21742</v>
      </c>
    </row>
    <row r="22" spans="1:1" x14ac:dyDescent="0.25">
      <c r="A22">
        <v>22937</v>
      </c>
    </row>
    <row r="23" spans="1:1" x14ac:dyDescent="0.25">
      <c r="A23">
        <v>23559</v>
      </c>
    </row>
    <row r="24" spans="1:1" x14ac:dyDescent="0.25">
      <c r="A24">
        <v>24007</v>
      </c>
    </row>
    <row r="25" spans="1:1" x14ac:dyDescent="0.25">
      <c r="A25">
        <v>25330</v>
      </c>
    </row>
    <row r="26" spans="1:1" x14ac:dyDescent="0.25">
      <c r="A26">
        <v>25634</v>
      </c>
    </row>
    <row r="27" spans="1:1" x14ac:dyDescent="0.25">
      <c r="A27">
        <v>25803</v>
      </c>
    </row>
    <row r="28" spans="1:1" x14ac:dyDescent="0.25">
      <c r="A28">
        <v>26066</v>
      </c>
    </row>
    <row r="29" spans="1:1" x14ac:dyDescent="0.25">
      <c r="A29">
        <v>27063</v>
      </c>
    </row>
    <row r="30" spans="1:1" x14ac:dyDescent="0.25">
      <c r="A30">
        <v>27522</v>
      </c>
    </row>
    <row r="31" spans="1:1" x14ac:dyDescent="0.25">
      <c r="A31">
        <v>29929</v>
      </c>
    </row>
    <row r="32" spans="1:1" x14ac:dyDescent="0.25">
      <c r="A32">
        <v>31074</v>
      </c>
    </row>
    <row r="33" spans="1:1" x14ac:dyDescent="0.25">
      <c r="A33">
        <v>31169</v>
      </c>
    </row>
    <row r="34" spans="1:1" x14ac:dyDescent="0.25">
      <c r="A34">
        <v>31177</v>
      </c>
    </row>
    <row r="35" spans="1:1" x14ac:dyDescent="0.25">
      <c r="A35">
        <v>33169</v>
      </c>
    </row>
    <row r="36" spans="1:1" x14ac:dyDescent="0.25">
      <c r="A36">
        <v>33782</v>
      </c>
    </row>
    <row r="37" spans="1:1" x14ac:dyDescent="0.25">
      <c r="A37">
        <v>35168</v>
      </c>
    </row>
    <row r="38" spans="1:1" x14ac:dyDescent="0.25">
      <c r="A38">
        <v>35962</v>
      </c>
    </row>
    <row r="39" spans="1:1" x14ac:dyDescent="0.25">
      <c r="A39">
        <v>36194</v>
      </c>
    </row>
    <row r="40" spans="1:1" x14ac:dyDescent="0.25">
      <c r="A40">
        <v>36223</v>
      </c>
    </row>
    <row r="41" spans="1:1" x14ac:dyDescent="0.25">
      <c r="A41">
        <v>37235</v>
      </c>
    </row>
    <row r="42" spans="1:1" x14ac:dyDescent="0.25">
      <c r="A42">
        <v>37343</v>
      </c>
    </row>
    <row r="43" spans="1:1" x14ac:dyDescent="0.25">
      <c r="A43">
        <v>38789</v>
      </c>
    </row>
    <row r="44" spans="1:1" x14ac:dyDescent="0.25">
      <c r="A44">
        <v>39012</v>
      </c>
    </row>
    <row r="45" spans="1:1" x14ac:dyDescent="0.25">
      <c r="A45">
        <v>41418</v>
      </c>
    </row>
    <row r="46" spans="1:1" x14ac:dyDescent="0.25">
      <c r="A46">
        <v>41443</v>
      </c>
    </row>
    <row r="47" spans="1:1" x14ac:dyDescent="0.25">
      <c r="A47">
        <v>42211</v>
      </c>
    </row>
    <row r="48" spans="1:1" x14ac:dyDescent="0.25">
      <c r="A48">
        <v>42488</v>
      </c>
    </row>
    <row r="49" spans="1:1" x14ac:dyDescent="0.25">
      <c r="A49">
        <v>42670</v>
      </c>
    </row>
    <row r="50" spans="1:1" x14ac:dyDescent="0.25">
      <c r="A50">
        <v>45794</v>
      </c>
    </row>
    <row r="51" spans="1:1" x14ac:dyDescent="0.25">
      <c r="A51">
        <v>46717</v>
      </c>
    </row>
    <row r="52" spans="1:1" x14ac:dyDescent="0.25">
      <c r="A52">
        <v>47610</v>
      </c>
    </row>
    <row r="53" spans="1:1" x14ac:dyDescent="0.25">
      <c r="A53">
        <v>48085</v>
      </c>
    </row>
    <row r="54" spans="1:1" x14ac:dyDescent="0.25">
      <c r="A54">
        <v>48162</v>
      </c>
    </row>
    <row r="55" spans="1:1" x14ac:dyDescent="0.25">
      <c r="A55">
        <v>49258</v>
      </c>
    </row>
    <row r="56" spans="1:1" x14ac:dyDescent="0.25">
      <c r="A56">
        <v>49946</v>
      </c>
    </row>
    <row r="57" spans="1:1" x14ac:dyDescent="0.25">
      <c r="A57">
        <v>69530</v>
      </c>
    </row>
    <row r="58" spans="1:1" x14ac:dyDescent="0.25">
      <c r="A58">
        <v>72168</v>
      </c>
    </row>
    <row r="59" spans="1:1" x14ac:dyDescent="0.25">
      <c r="A59">
        <v>78945</v>
      </c>
    </row>
    <row r="60" spans="1:1" x14ac:dyDescent="0.25">
      <c r="A60">
        <v>97517</v>
      </c>
    </row>
    <row r="70" spans="1:3" x14ac:dyDescent="0.25">
      <c r="A70" s="13" t="s">
        <v>24</v>
      </c>
      <c r="B70" s="13" t="s">
        <v>23</v>
      </c>
      <c r="C70" t="s">
        <v>49</v>
      </c>
    </row>
    <row r="71" spans="1:3" x14ac:dyDescent="0.25">
      <c r="A71">
        <v>57</v>
      </c>
      <c r="B71">
        <v>8</v>
      </c>
      <c r="C71">
        <f>SUM(A71:B71)</f>
        <v>65</v>
      </c>
    </row>
  </sheetData>
  <sortState ref="A4:A60">
    <sortCondition ref="A60"/>
  </sortState>
  <mergeCells count="1">
    <mergeCell ref="A2:B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="130" zoomScaleNormal="130" workbookViewId="0"/>
  </sheetViews>
  <sheetFormatPr defaultRowHeight="15" x14ac:dyDescent="0.25"/>
  <cols>
    <col min="1" max="1" width="13.42578125" customWidth="1"/>
    <col min="2" max="2" width="13" customWidth="1"/>
  </cols>
  <sheetData>
    <row r="1" spans="1:6" x14ac:dyDescent="0.25">
      <c r="A1" t="s">
        <v>26</v>
      </c>
    </row>
    <row r="2" spans="1:6" x14ac:dyDescent="0.25">
      <c r="A2" s="23" t="s">
        <v>1</v>
      </c>
      <c r="B2" s="23"/>
      <c r="C2" s="20"/>
      <c r="D2" s="20"/>
      <c r="E2" s="20"/>
      <c r="F2" s="20"/>
    </row>
    <row r="3" spans="1:6" x14ac:dyDescent="0.25">
      <c r="A3" s="1" t="s">
        <v>24</v>
      </c>
      <c r="B3" s="1" t="s">
        <v>23</v>
      </c>
      <c r="C3" s="1"/>
      <c r="D3" s="1"/>
      <c r="E3" s="1"/>
      <c r="F3" s="4"/>
    </row>
    <row r="4" spans="1:6" x14ac:dyDescent="0.25">
      <c r="A4" s="21" t="s">
        <v>8</v>
      </c>
      <c r="B4" s="8" t="s">
        <v>7</v>
      </c>
    </row>
    <row r="5" spans="1:6" x14ac:dyDescent="0.25">
      <c r="A5" s="11">
        <v>10461</v>
      </c>
      <c r="B5">
        <v>12815</v>
      </c>
    </row>
    <row r="6" spans="1:6" x14ac:dyDescent="0.25">
      <c r="A6" s="11">
        <v>10866</v>
      </c>
      <c r="B6">
        <v>20391</v>
      </c>
    </row>
    <row r="7" spans="1:6" x14ac:dyDescent="0.25">
      <c r="A7" s="11">
        <v>12279</v>
      </c>
      <c r="B7">
        <v>22937</v>
      </c>
    </row>
    <row r="8" spans="1:6" x14ac:dyDescent="0.25">
      <c r="A8" s="11">
        <v>12700</v>
      </c>
      <c r="B8">
        <v>26066</v>
      </c>
    </row>
    <row r="9" spans="1:6" x14ac:dyDescent="0.25">
      <c r="A9" s="11">
        <v>13730</v>
      </c>
      <c r="B9">
        <v>27063</v>
      </c>
    </row>
    <row r="10" spans="1:6" x14ac:dyDescent="0.25">
      <c r="A10" s="11">
        <v>14075</v>
      </c>
      <c r="B10">
        <v>27522</v>
      </c>
    </row>
    <row r="11" spans="1:6" x14ac:dyDescent="0.25">
      <c r="A11" s="11">
        <v>15148</v>
      </c>
      <c r="B11">
        <v>28775</v>
      </c>
    </row>
    <row r="12" spans="1:6" x14ac:dyDescent="0.25">
      <c r="A12" s="11">
        <v>15871</v>
      </c>
      <c r="B12">
        <v>29929</v>
      </c>
    </row>
    <row r="13" spans="1:6" x14ac:dyDescent="0.25">
      <c r="A13" s="11">
        <v>16714</v>
      </c>
      <c r="B13">
        <v>31074</v>
      </c>
    </row>
    <row r="14" spans="1:6" x14ac:dyDescent="0.25">
      <c r="A14" s="11">
        <v>18811</v>
      </c>
      <c r="B14">
        <v>31177</v>
      </c>
    </row>
    <row r="15" spans="1:6" x14ac:dyDescent="0.25">
      <c r="A15" s="11">
        <v>20563</v>
      </c>
      <c r="B15">
        <v>32703</v>
      </c>
    </row>
    <row r="16" spans="1:6" x14ac:dyDescent="0.25">
      <c r="A16" s="11">
        <v>21354</v>
      </c>
      <c r="B16">
        <v>33169</v>
      </c>
    </row>
    <row r="17" spans="1:2" x14ac:dyDescent="0.25">
      <c r="A17" s="11">
        <v>21566</v>
      </c>
      <c r="B17">
        <v>33782</v>
      </c>
    </row>
    <row r="18" spans="1:2" x14ac:dyDescent="0.25">
      <c r="A18" s="11">
        <v>21576</v>
      </c>
      <c r="B18">
        <v>35168</v>
      </c>
    </row>
    <row r="19" spans="1:2" x14ac:dyDescent="0.25">
      <c r="A19" s="11">
        <v>21687</v>
      </c>
      <c r="B19">
        <v>35962</v>
      </c>
    </row>
    <row r="20" spans="1:2" x14ac:dyDescent="0.25">
      <c r="A20" s="11">
        <v>21742</v>
      </c>
      <c r="B20">
        <v>36194</v>
      </c>
    </row>
    <row r="21" spans="1:2" x14ac:dyDescent="0.25">
      <c r="A21" s="11">
        <v>23559</v>
      </c>
      <c r="B21">
        <v>36223</v>
      </c>
    </row>
    <row r="22" spans="1:2" x14ac:dyDescent="0.25">
      <c r="A22" s="11">
        <v>24007</v>
      </c>
      <c r="B22">
        <v>37235</v>
      </c>
    </row>
    <row r="23" spans="1:2" x14ac:dyDescent="0.25">
      <c r="A23" s="11">
        <v>25330</v>
      </c>
      <c r="B23">
        <v>37343</v>
      </c>
    </row>
    <row r="24" spans="1:2" x14ac:dyDescent="0.25">
      <c r="A24" s="11">
        <v>25634</v>
      </c>
      <c r="B24">
        <v>37712</v>
      </c>
    </row>
    <row r="25" spans="1:2" x14ac:dyDescent="0.25">
      <c r="A25" s="11">
        <v>25803</v>
      </c>
      <c r="B25">
        <v>38789</v>
      </c>
    </row>
    <row r="26" spans="1:2" x14ac:dyDescent="0.25">
      <c r="A26" s="11">
        <v>31169</v>
      </c>
      <c r="B26">
        <v>39012</v>
      </c>
    </row>
    <row r="27" spans="1:2" x14ac:dyDescent="0.25">
      <c r="B27">
        <v>41418</v>
      </c>
    </row>
    <row r="28" spans="1:2" x14ac:dyDescent="0.25">
      <c r="B28">
        <v>41443</v>
      </c>
    </row>
    <row r="29" spans="1:2" x14ac:dyDescent="0.25">
      <c r="B29">
        <v>42211</v>
      </c>
    </row>
    <row r="30" spans="1:2" x14ac:dyDescent="0.25">
      <c r="B30">
        <v>42488</v>
      </c>
    </row>
    <row r="31" spans="1:2" x14ac:dyDescent="0.25">
      <c r="B31">
        <v>42670</v>
      </c>
    </row>
    <row r="32" spans="1:2" x14ac:dyDescent="0.25">
      <c r="B32">
        <v>45794</v>
      </c>
    </row>
    <row r="33" spans="2:2" x14ac:dyDescent="0.25">
      <c r="B33">
        <v>46717</v>
      </c>
    </row>
    <row r="34" spans="2:2" x14ac:dyDescent="0.25">
      <c r="B34">
        <v>47610</v>
      </c>
    </row>
    <row r="35" spans="2:2" x14ac:dyDescent="0.25">
      <c r="B35">
        <v>48085</v>
      </c>
    </row>
    <row r="36" spans="2:2" x14ac:dyDescent="0.25">
      <c r="B36">
        <v>48162</v>
      </c>
    </row>
    <row r="37" spans="2:2" x14ac:dyDescent="0.25">
      <c r="B37">
        <v>49258</v>
      </c>
    </row>
    <row r="38" spans="2:2" x14ac:dyDescent="0.25">
      <c r="B38">
        <v>49946</v>
      </c>
    </row>
    <row r="39" spans="2:2" x14ac:dyDescent="0.25">
      <c r="B39">
        <v>51783</v>
      </c>
    </row>
    <row r="40" spans="2:2" x14ac:dyDescent="0.25">
      <c r="B40">
        <v>54592</v>
      </c>
    </row>
    <row r="41" spans="2:2" x14ac:dyDescent="0.25">
      <c r="B41">
        <v>69530</v>
      </c>
    </row>
    <row r="42" spans="2:2" x14ac:dyDescent="0.25">
      <c r="B42">
        <v>72168</v>
      </c>
    </row>
    <row r="43" spans="2:2" x14ac:dyDescent="0.25">
      <c r="B43">
        <v>78945</v>
      </c>
    </row>
    <row r="44" spans="2:2" x14ac:dyDescent="0.25">
      <c r="B44">
        <v>97517</v>
      </c>
    </row>
    <row r="45" spans="2:2" x14ac:dyDescent="0.25">
      <c r="B45">
        <v>99185</v>
      </c>
    </row>
    <row r="58" spans="1:3" x14ac:dyDescent="0.25">
      <c r="A58" s="13" t="s">
        <v>24</v>
      </c>
      <c r="B58" s="13" t="s">
        <v>23</v>
      </c>
      <c r="C58" t="s">
        <v>49</v>
      </c>
    </row>
    <row r="59" spans="1:3" x14ac:dyDescent="0.25">
      <c r="A59">
        <v>23</v>
      </c>
      <c r="B59">
        <v>42</v>
      </c>
      <c r="C59">
        <f>SUM(A59:B59)</f>
        <v>65</v>
      </c>
    </row>
  </sheetData>
  <sortState ref="B5:B45">
    <sortCondition ref="B5:B45"/>
  </sortState>
  <mergeCells count="1">
    <mergeCell ref="A2:B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="131" zoomScaleNormal="190" workbookViewId="0"/>
  </sheetViews>
  <sheetFormatPr defaultRowHeight="15" x14ac:dyDescent="0.25"/>
  <cols>
    <col min="1" max="1" width="12.42578125" customWidth="1"/>
    <col min="2" max="2" width="14.85546875" customWidth="1"/>
  </cols>
  <sheetData>
    <row r="1" spans="1:6" x14ac:dyDescent="0.25">
      <c r="A1" t="s">
        <v>27</v>
      </c>
    </row>
    <row r="2" spans="1:6" x14ac:dyDescent="0.25">
      <c r="A2" s="23" t="s">
        <v>1</v>
      </c>
      <c r="B2" s="23"/>
      <c r="C2" s="23"/>
      <c r="D2" s="23"/>
      <c r="E2" s="23"/>
      <c r="F2" s="23"/>
    </row>
    <row r="3" spans="1:6" x14ac:dyDescent="0.25">
      <c r="A3" s="1" t="s">
        <v>24</v>
      </c>
      <c r="B3" s="1" t="s">
        <v>23</v>
      </c>
      <c r="C3" s="1"/>
      <c r="D3" s="1"/>
      <c r="E3" s="1"/>
      <c r="F3" s="4"/>
    </row>
    <row r="4" spans="1:6" x14ac:dyDescent="0.25">
      <c r="A4" s="8" t="s">
        <v>7</v>
      </c>
      <c r="B4" s="11">
        <v>12279</v>
      </c>
    </row>
    <row r="5" spans="1:6" x14ac:dyDescent="0.25">
      <c r="A5" s="8" t="s">
        <v>8</v>
      </c>
      <c r="B5" s="11">
        <v>15871</v>
      </c>
    </row>
    <row r="6" spans="1:6" x14ac:dyDescent="0.25">
      <c r="A6">
        <v>10461</v>
      </c>
      <c r="B6" s="11">
        <v>21566</v>
      </c>
    </row>
    <row r="7" spans="1:6" x14ac:dyDescent="0.25">
      <c r="A7">
        <v>10866</v>
      </c>
      <c r="B7" s="11">
        <v>23559</v>
      </c>
    </row>
    <row r="8" spans="1:6" x14ac:dyDescent="0.25">
      <c r="A8">
        <v>12700</v>
      </c>
      <c r="B8" s="11">
        <v>26066</v>
      </c>
    </row>
    <row r="9" spans="1:6" x14ac:dyDescent="0.25">
      <c r="A9">
        <v>12815</v>
      </c>
      <c r="B9" s="11">
        <v>31169</v>
      </c>
    </row>
    <row r="10" spans="1:6" x14ac:dyDescent="0.25">
      <c r="A10">
        <v>13730</v>
      </c>
      <c r="B10" s="11">
        <v>35168</v>
      </c>
    </row>
    <row r="11" spans="1:6" x14ac:dyDescent="0.25">
      <c r="A11">
        <v>14075</v>
      </c>
      <c r="B11" s="11">
        <v>41418</v>
      </c>
    </row>
    <row r="12" spans="1:6" x14ac:dyDescent="0.25">
      <c r="A12">
        <v>15148</v>
      </c>
      <c r="B12" s="11">
        <v>49258</v>
      </c>
    </row>
    <row r="13" spans="1:6" x14ac:dyDescent="0.25">
      <c r="A13">
        <v>16714</v>
      </c>
      <c r="B13">
        <v>97517</v>
      </c>
    </row>
    <row r="14" spans="1:6" x14ac:dyDescent="0.25">
      <c r="A14">
        <v>18811</v>
      </c>
    </row>
    <row r="15" spans="1:6" x14ac:dyDescent="0.25">
      <c r="A15">
        <v>20391</v>
      </c>
    </row>
    <row r="16" spans="1:6" x14ac:dyDescent="0.25">
      <c r="A16">
        <v>20563</v>
      </c>
    </row>
    <row r="17" spans="1:1" x14ac:dyDescent="0.25">
      <c r="A17">
        <v>21354</v>
      </c>
    </row>
    <row r="18" spans="1:1" x14ac:dyDescent="0.25">
      <c r="A18">
        <v>21576</v>
      </c>
    </row>
    <row r="19" spans="1:1" x14ac:dyDescent="0.25">
      <c r="A19">
        <v>21687</v>
      </c>
    </row>
    <row r="20" spans="1:1" x14ac:dyDescent="0.25">
      <c r="A20">
        <v>21742</v>
      </c>
    </row>
    <row r="21" spans="1:1" x14ac:dyDescent="0.25">
      <c r="A21">
        <v>22937</v>
      </c>
    </row>
    <row r="22" spans="1:1" x14ac:dyDescent="0.25">
      <c r="A22">
        <v>24007</v>
      </c>
    </row>
    <row r="23" spans="1:1" x14ac:dyDescent="0.25">
      <c r="A23">
        <v>25330</v>
      </c>
    </row>
    <row r="24" spans="1:1" x14ac:dyDescent="0.25">
      <c r="A24">
        <v>25634</v>
      </c>
    </row>
    <row r="25" spans="1:1" x14ac:dyDescent="0.25">
      <c r="A25">
        <v>25803</v>
      </c>
    </row>
    <row r="26" spans="1:1" x14ac:dyDescent="0.25">
      <c r="A26">
        <v>27063</v>
      </c>
    </row>
    <row r="27" spans="1:1" x14ac:dyDescent="0.25">
      <c r="A27">
        <v>27522</v>
      </c>
    </row>
    <row r="28" spans="1:1" x14ac:dyDescent="0.25">
      <c r="A28">
        <v>28775</v>
      </c>
    </row>
    <row r="29" spans="1:1" x14ac:dyDescent="0.25">
      <c r="A29">
        <v>29929</v>
      </c>
    </row>
    <row r="30" spans="1:1" x14ac:dyDescent="0.25">
      <c r="A30">
        <v>31074</v>
      </c>
    </row>
    <row r="31" spans="1:1" x14ac:dyDescent="0.25">
      <c r="A31">
        <v>31177</v>
      </c>
    </row>
    <row r="32" spans="1:1" x14ac:dyDescent="0.25">
      <c r="A32">
        <v>32703</v>
      </c>
    </row>
    <row r="33" spans="1:1" x14ac:dyDescent="0.25">
      <c r="A33">
        <v>33169</v>
      </c>
    </row>
    <row r="34" spans="1:1" x14ac:dyDescent="0.25">
      <c r="A34">
        <v>33782</v>
      </c>
    </row>
    <row r="35" spans="1:1" x14ac:dyDescent="0.25">
      <c r="A35">
        <v>35962</v>
      </c>
    </row>
    <row r="36" spans="1:1" x14ac:dyDescent="0.25">
      <c r="A36">
        <v>36194</v>
      </c>
    </row>
    <row r="37" spans="1:1" x14ac:dyDescent="0.25">
      <c r="A37">
        <v>36223</v>
      </c>
    </row>
    <row r="38" spans="1:1" x14ac:dyDescent="0.25">
      <c r="A38">
        <v>37235</v>
      </c>
    </row>
    <row r="39" spans="1:1" x14ac:dyDescent="0.25">
      <c r="A39">
        <v>37343</v>
      </c>
    </row>
    <row r="40" spans="1:1" x14ac:dyDescent="0.25">
      <c r="A40">
        <v>37712</v>
      </c>
    </row>
    <row r="41" spans="1:1" x14ac:dyDescent="0.25">
      <c r="A41">
        <v>38789</v>
      </c>
    </row>
    <row r="42" spans="1:1" x14ac:dyDescent="0.25">
      <c r="A42">
        <v>39012</v>
      </c>
    </row>
    <row r="43" spans="1:1" x14ac:dyDescent="0.25">
      <c r="A43">
        <v>41443</v>
      </c>
    </row>
    <row r="44" spans="1:1" x14ac:dyDescent="0.25">
      <c r="A44">
        <v>42211</v>
      </c>
    </row>
    <row r="45" spans="1:1" x14ac:dyDescent="0.25">
      <c r="A45">
        <v>42488</v>
      </c>
    </row>
    <row r="46" spans="1:1" x14ac:dyDescent="0.25">
      <c r="A46">
        <v>42670</v>
      </c>
    </row>
    <row r="47" spans="1:1" x14ac:dyDescent="0.25">
      <c r="A47">
        <v>45794</v>
      </c>
    </row>
    <row r="48" spans="1:1" x14ac:dyDescent="0.25">
      <c r="A48">
        <v>46717</v>
      </c>
    </row>
    <row r="49" spans="1:3" x14ac:dyDescent="0.25">
      <c r="A49">
        <v>47610</v>
      </c>
    </row>
    <row r="50" spans="1:3" x14ac:dyDescent="0.25">
      <c r="A50">
        <v>48085</v>
      </c>
    </row>
    <row r="51" spans="1:3" x14ac:dyDescent="0.25">
      <c r="A51">
        <v>48162</v>
      </c>
    </row>
    <row r="52" spans="1:3" x14ac:dyDescent="0.25">
      <c r="A52">
        <v>49946</v>
      </c>
    </row>
    <row r="53" spans="1:3" x14ac:dyDescent="0.25">
      <c r="A53">
        <v>51783</v>
      </c>
    </row>
    <row r="54" spans="1:3" x14ac:dyDescent="0.25">
      <c r="A54">
        <v>54592</v>
      </c>
    </row>
    <row r="55" spans="1:3" x14ac:dyDescent="0.25">
      <c r="A55">
        <v>69530</v>
      </c>
    </row>
    <row r="56" spans="1:3" x14ac:dyDescent="0.25">
      <c r="A56">
        <v>72168</v>
      </c>
    </row>
    <row r="57" spans="1:3" x14ac:dyDescent="0.25">
      <c r="A57">
        <v>78945</v>
      </c>
    </row>
    <row r="58" spans="1:3" x14ac:dyDescent="0.25">
      <c r="A58">
        <v>99185</v>
      </c>
    </row>
    <row r="60" spans="1:3" x14ac:dyDescent="0.25">
      <c r="A60" s="13" t="s">
        <v>24</v>
      </c>
      <c r="B60" s="13" t="s">
        <v>23</v>
      </c>
      <c r="C60" t="s">
        <v>49</v>
      </c>
    </row>
    <row r="61" spans="1:3" x14ac:dyDescent="0.25">
      <c r="A61">
        <v>55</v>
      </c>
      <c r="B61">
        <f>COUNT(B4:B58)</f>
        <v>10</v>
      </c>
      <c r="C61">
        <f>SUM(A61:B61)</f>
        <v>65</v>
      </c>
    </row>
  </sheetData>
  <sortState ref="A4:A68">
    <sortCondition ref="A68"/>
  </sortState>
  <mergeCells count="1">
    <mergeCell ref="A2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="130" zoomScaleNormal="130" workbookViewId="0"/>
  </sheetViews>
  <sheetFormatPr defaultRowHeight="15" x14ac:dyDescent="0.25"/>
  <cols>
    <col min="1" max="1" width="26.42578125" customWidth="1"/>
    <col min="2" max="2" width="27.7109375" customWidth="1"/>
    <col min="3" max="3" width="23.85546875" customWidth="1"/>
  </cols>
  <sheetData>
    <row r="1" spans="1:4" x14ac:dyDescent="0.25">
      <c r="A1" t="s">
        <v>28</v>
      </c>
      <c r="D1" t="s">
        <v>29</v>
      </c>
    </row>
    <row r="2" spans="1:4" x14ac:dyDescent="0.25">
      <c r="A2" s="23" t="s">
        <v>1</v>
      </c>
      <c r="B2" s="23"/>
      <c r="C2" s="23"/>
    </row>
    <row r="3" spans="1:4" x14ac:dyDescent="0.25">
      <c r="A3" s="3" t="s">
        <v>30</v>
      </c>
      <c r="B3" s="3" t="s">
        <v>31</v>
      </c>
      <c r="C3" s="3" t="s">
        <v>32</v>
      </c>
      <c r="D3" s="3"/>
    </row>
    <row r="4" spans="1:4" x14ac:dyDescent="0.25">
      <c r="A4">
        <v>10461</v>
      </c>
      <c r="B4" s="8" t="s">
        <v>7</v>
      </c>
      <c r="C4" s="10" t="s">
        <v>42</v>
      </c>
    </row>
    <row r="5" spans="1:4" x14ac:dyDescent="0.25">
      <c r="A5">
        <v>10866</v>
      </c>
      <c r="B5">
        <v>18811</v>
      </c>
      <c r="C5">
        <v>12700</v>
      </c>
    </row>
    <row r="6" spans="1:4" x14ac:dyDescent="0.25">
      <c r="A6">
        <v>12279</v>
      </c>
      <c r="B6">
        <v>26066</v>
      </c>
      <c r="C6">
        <v>20391</v>
      </c>
    </row>
    <row r="7" spans="1:4" x14ac:dyDescent="0.25">
      <c r="A7">
        <v>12815</v>
      </c>
      <c r="B7">
        <v>29929</v>
      </c>
      <c r="C7">
        <v>21354</v>
      </c>
    </row>
    <row r="8" spans="1:4" x14ac:dyDescent="0.25">
      <c r="A8">
        <v>13730</v>
      </c>
      <c r="B8">
        <v>35962</v>
      </c>
      <c r="C8">
        <v>23559</v>
      </c>
    </row>
    <row r="9" spans="1:4" x14ac:dyDescent="0.25">
      <c r="A9">
        <v>14075</v>
      </c>
      <c r="B9">
        <v>36223</v>
      </c>
      <c r="C9">
        <v>31177</v>
      </c>
    </row>
    <row r="10" spans="1:4" x14ac:dyDescent="0.25">
      <c r="A10">
        <v>15148</v>
      </c>
      <c r="B10">
        <v>41443</v>
      </c>
      <c r="C10">
        <v>97517</v>
      </c>
    </row>
    <row r="11" spans="1:4" x14ac:dyDescent="0.25">
      <c r="A11">
        <v>15871</v>
      </c>
      <c r="B11">
        <v>45794</v>
      </c>
    </row>
    <row r="12" spans="1:4" x14ac:dyDescent="0.25">
      <c r="A12">
        <v>16714</v>
      </c>
      <c r="B12">
        <v>49258</v>
      </c>
    </row>
    <row r="13" spans="1:4" x14ac:dyDescent="0.25">
      <c r="A13">
        <v>20563</v>
      </c>
      <c r="B13">
        <v>72168</v>
      </c>
    </row>
    <row r="14" spans="1:4" x14ac:dyDescent="0.25">
      <c r="A14">
        <v>21566</v>
      </c>
      <c r="B14">
        <v>78945</v>
      </c>
    </row>
    <row r="15" spans="1:4" x14ac:dyDescent="0.25">
      <c r="A15">
        <v>21576</v>
      </c>
    </row>
    <row r="16" spans="1:4" x14ac:dyDescent="0.25">
      <c r="A16">
        <v>21687</v>
      </c>
    </row>
    <row r="17" spans="1:1" x14ac:dyDescent="0.25">
      <c r="A17">
        <v>21742</v>
      </c>
    </row>
    <row r="18" spans="1:1" x14ac:dyDescent="0.25">
      <c r="A18">
        <v>22937</v>
      </c>
    </row>
    <row r="19" spans="1:1" x14ac:dyDescent="0.25">
      <c r="A19">
        <v>24007</v>
      </c>
    </row>
    <row r="20" spans="1:1" x14ac:dyDescent="0.25">
      <c r="A20">
        <v>25330</v>
      </c>
    </row>
    <row r="21" spans="1:1" x14ac:dyDescent="0.25">
      <c r="A21">
        <v>25634</v>
      </c>
    </row>
    <row r="22" spans="1:1" x14ac:dyDescent="0.25">
      <c r="A22">
        <v>25803</v>
      </c>
    </row>
    <row r="23" spans="1:1" x14ac:dyDescent="0.25">
      <c r="A23">
        <v>27063</v>
      </c>
    </row>
    <row r="24" spans="1:1" x14ac:dyDescent="0.25">
      <c r="A24">
        <v>27522</v>
      </c>
    </row>
    <row r="25" spans="1:1" x14ac:dyDescent="0.25">
      <c r="A25">
        <v>28775</v>
      </c>
    </row>
    <row r="26" spans="1:1" x14ac:dyDescent="0.25">
      <c r="A26">
        <v>31074</v>
      </c>
    </row>
    <row r="27" spans="1:1" x14ac:dyDescent="0.25">
      <c r="A27">
        <v>31169</v>
      </c>
    </row>
    <row r="28" spans="1:1" x14ac:dyDescent="0.25">
      <c r="A28">
        <v>32703</v>
      </c>
    </row>
    <row r="29" spans="1:1" x14ac:dyDescent="0.25">
      <c r="A29">
        <v>33169</v>
      </c>
    </row>
    <row r="30" spans="1:1" x14ac:dyDescent="0.25">
      <c r="A30">
        <v>33782</v>
      </c>
    </row>
    <row r="31" spans="1:1" x14ac:dyDescent="0.25">
      <c r="A31">
        <v>35168</v>
      </c>
    </row>
    <row r="32" spans="1:1" x14ac:dyDescent="0.25">
      <c r="A32">
        <v>36194</v>
      </c>
    </row>
    <row r="33" spans="1:1" x14ac:dyDescent="0.25">
      <c r="A33">
        <v>37235</v>
      </c>
    </row>
    <row r="34" spans="1:1" x14ac:dyDescent="0.25">
      <c r="A34">
        <v>37343</v>
      </c>
    </row>
    <row r="35" spans="1:1" x14ac:dyDescent="0.25">
      <c r="A35">
        <v>37712</v>
      </c>
    </row>
    <row r="36" spans="1:1" x14ac:dyDescent="0.25">
      <c r="A36">
        <v>38789</v>
      </c>
    </row>
    <row r="37" spans="1:1" x14ac:dyDescent="0.25">
      <c r="A37">
        <v>39012</v>
      </c>
    </row>
    <row r="38" spans="1:1" x14ac:dyDescent="0.25">
      <c r="A38">
        <v>41418</v>
      </c>
    </row>
    <row r="39" spans="1:1" x14ac:dyDescent="0.25">
      <c r="A39">
        <v>42211</v>
      </c>
    </row>
    <row r="40" spans="1:1" x14ac:dyDescent="0.25">
      <c r="A40">
        <v>42488</v>
      </c>
    </row>
    <row r="41" spans="1:1" x14ac:dyDescent="0.25">
      <c r="A41">
        <v>42670</v>
      </c>
    </row>
    <row r="42" spans="1:1" x14ac:dyDescent="0.25">
      <c r="A42">
        <v>46717</v>
      </c>
    </row>
    <row r="43" spans="1:1" x14ac:dyDescent="0.25">
      <c r="A43">
        <v>47610</v>
      </c>
    </row>
    <row r="44" spans="1:1" x14ac:dyDescent="0.25">
      <c r="A44">
        <v>48085</v>
      </c>
    </row>
    <row r="45" spans="1:1" x14ac:dyDescent="0.25">
      <c r="A45">
        <v>48162</v>
      </c>
    </row>
    <row r="46" spans="1:1" x14ac:dyDescent="0.25">
      <c r="A46">
        <v>49946</v>
      </c>
    </row>
    <row r="47" spans="1:1" x14ac:dyDescent="0.25">
      <c r="A47">
        <v>51783</v>
      </c>
    </row>
    <row r="48" spans="1:1" x14ac:dyDescent="0.25">
      <c r="A48">
        <v>54592</v>
      </c>
    </row>
    <row r="49" spans="1:4" x14ac:dyDescent="0.25">
      <c r="A49">
        <v>69530</v>
      </c>
    </row>
    <row r="50" spans="1:4" x14ac:dyDescent="0.25">
      <c r="A50">
        <v>99185</v>
      </c>
    </row>
    <row r="52" spans="1:4" x14ac:dyDescent="0.25">
      <c r="A52" s="12" t="s">
        <v>30</v>
      </c>
      <c r="B52" s="12" t="s">
        <v>31</v>
      </c>
      <c r="C52" s="12" t="s">
        <v>32</v>
      </c>
      <c r="D52" s="12" t="s">
        <v>49</v>
      </c>
    </row>
    <row r="53" spans="1:4" x14ac:dyDescent="0.25">
      <c r="A53" s="5">
        <v>47</v>
      </c>
      <c r="B53" s="5">
        <v>11</v>
      </c>
      <c r="C53" s="5">
        <v>7</v>
      </c>
      <c r="D53">
        <f>SUM(A53:C53)</f>
        <v>65</v>
      </c>
    </row>
  </sheetData>
  <sortState ref="B5:B14">
    <sortCondition ref="B14"/>
  </sortState>
  <mergeCells count="1">
    <mergeCell ref="A2:C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15" zoomScaleNormal="115" workbookViewId="0"/>
  </sheetViews>
  <sheetFormatPr defaultRowHeight="15" x14ac:dyDescent="0.25"/>
  <cols>
    <col min="6" max="6" width="16.5703125" customWidth="1"/>
    <col min="9" max="9" width="15.42578125" customWidth="1"/>
  </cols>
  <sheetData>
    <row r="1" spans="1:10" x14ac:dyDescent="0.25">
      <c r="A1" t="s">
        <v>33</v>
      </c>
      <c r="D1" t="s">
        <v>34</v>
      </c>
    </row>
    <row r="2" spans="1:10" x14ac:dyDescent="0.25">
      <c r="A2" s="23" t="s">
        <v>1</v>
      </c>
      <c r="B2" s="23"/>
      <c r="C2" s="23"/>
      <c r="D2" s="23"/>
      <c r="E2" s="23"/>
      <c r="F2" s="23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4" t="s">
        <v>60</v>
      </c>
      <c r="I3" s="15" t="s">
        <v>50</v>
      </c>
      <c r="J3" s="15" t="s">
        <v>51</v>
      </c>
    </row>
    <row r="4" spans="1:10" x14ac:dyDescent="0.25">
      <c r="A4">
        <v>20563</v>
      </c>
      <c r="B4" s="8" t="s">
        <v>7</v>
      </c>
      <c r="C4" s="10" t="s">
        <v>42</v>
      </c>
      <c r="I4" t="s">
        <v>2</v>
      </c>
      <c r="J4" t="s">
        <v>56</v>
      </c>
    </row>
    <row r="5" spans="1:10" x14ac:dyDescent="0.25">
      <c r="A5">
        <v>23559</v>
      </c>
      <c r="B5">
        <v>10461</v>
      </c>
      <c r="C5">
        <v>12279</v>
      </c>
      <c r="I5" t="s">
        <v>3</v>
      </c>
      <c r="J5" t="s">
        <v>53</v>
      </c>
    </row>
    <row r="6" spans="1:10" x14ac:dyDescent="0.25">
      <c r="A6">
        <v>42488</v>
      </c>
      <c r="B6">
        <v>10866</v>
      </c>
      <c r="C6">
        <v>12700</v>
      </c>
      <c r="I6" t="s">
        <v>4</v>
      </c>
      <c r="J6" t="s">
        <v>54</v>
      </c>
    </row>
    <row r="7" spans="1:10" x14ac:dyDescent="0.25">
      <c r="A7">
        <v>69530</v>
      </c>
      <c r="B7">
        <v>15148</v>
      </c>
      <c r="C7">
        <v>12815</v>
      </c>
      <c r="I7" t="s">
        <v>5</v>
      </c>
      <c r="J7" t="s">
        <v>55</v>
      </c>
    </row>
    <row r="8" spans="1:10" x14ac:dyDescent="0.25">
      <c r="A8">
        <v>72168</v>
      </c>
      <c r="B8">
        <v>18811</v>
      </c>
      <c r="C8">
        <v>13730</v>
      </c>
      <c r="I8" t="s">
        <v>6</v>
      </c>
      <c r="J8" t="s">
        <v>52</v>
      </c>
    </row>
    <row r="9" spans="1:10" x14ac:dyDescent="0.25">
      <c r="B9">
        <v>21354</v>
      </c>
      <c r="C9">
        <v>14075</v>
      </c>
      <c r="I9" t="s">
        <v>58</v>
      </c>
    </row>
    <row r="10" spans="1:10" x14ac:dyDescent="0.25">
      <c r="B10">
        <v>26066</v>
      </c>
      <c r="C10">
        <v>15871</v>
      </c>
    </row>
    <row r="11" spans="1:10" x14ac:dyDescent="0.25">
      <c r="B11">
        <v>27063</v>
      </c>
      <c r="C11">
        <v>16714</v>
      </c>
      <c r="I11" t="s">
        <v>60</v>
      </c>
      <c r="J11" t="s">
        <v>57</v>
      </c>
    </row>
    <row r="12" spans="1:10" x14ac:dyDescent="0.25">
      <c r="B12">
        <v>29929</v>
      </c>
      <c r="C12">
        <v>20391</v>
      </c>
    </row>
    <row r="13" spans="1:10" x14ac:dyDescent="0.25">
      <c r="B13">
        <v>31169</v>
      </c>
      <c r="C13">
        <v>21566</v>
      </c>
    </row>
    <row r="14" spans="1:10" x14ac:dyDescent="0.25">
      <c r="B14">
        <v>31177</v>
      </c>
      <c r="C14">
        <v>21576</v>
      </c>
    </row>
    <row r="15" spans="1:10" x14ac:dyDescent="0.25">
      <c r="B15">
        <v>33782</v>
      </c>
      <c r="C15">
        <v>21687</v>
      </c>
    </row>
    <row r="16" spans="1:10" x14ac:dyDescent="0.25">
      <c r="B16">
        <v>36223</v>
      </c>
      <c r="C16">
        <v>21742</v>
      </c>
    </row>
    <row r="17" spans="2:3" x14ac:dyDescent="0.25">
      <c r="B17">
        <v>37712</v>
      </c>
      <c r="C17">
        <v>22937</v>
      </c>
    </row>
    <row r="18" spans="2:3" x14ac:dyDescent="0.25">
      <c r="B18">
        <v>42211</v>
      </c>
      <c r="C18">
        <v>24007</v>
      </c>
    </row>
    <row r="19" spans="2:3" x14ac:dyDescent="0.25">
      <c r="B19">
        <v>42670</v>
      </c>
      <c r="C19">
        <v>25330</v>
      </c>
    </row>
    <row r="20" spans="2:3" x14ac:dyDescent="0.25">
      <c r="B20">
        <v>48162</v>
      </c>
      <c r="C20">
        <v>25634</v>
      </c>
    </row>
    <row r="21" spans="2:3" x14ac:dyDescent="0.25">
      <c r="C21">
        <v>25803</v>
      </c>
    </row>
    <row r="22" spans="2:3" x14ac:dyDescent="0.25">
      <c r="C22">
        <v>27522</v>
      </c>
    </row>
    <row r="23" spans="2:3" x14ac:dyDescent="0.25">
      <c r="C23">
        <v>28775</v>
      </c>
    </row>
    <row r="24" spans="2:3" x14ac:dyDescent="0.25">
      <c r="C24">
        <v>31074</v>
      </c>
    </row>
    <row r="25" spans="2:3" x14ac:dyDescent="0.25">
      <c r="C25">
        <v>32703</v>
      </c>
    </row>
    <row r="26" spans="2:3" x14ac:dyDescent="0.25">
      <c r="C26">
        <v>33169</v>
      </c>
    </row>
    <row r="27" spans="2:3" x14ac:dyDescent="0.25">
      <c r="C27">
        <v>35168</v>
      </c>
    </row>
    <row r="28" spans="2:3" x14ac:dyDescent="0.25">
      <c r="C28">
        <v>35962</v>
      </c>
    </row>
    <row r="29" spans="2:3" x14ac:dyDescent="0.25">
      <c r="C29">
        <v>36194</v>
      </c>
    </row>
    <row r="30" spans="2:3" x14ac:dyDescent="0.25">
      <c r="C30">
        <v>37235</v>
      </c>
    </row>
    <row r="31" spans="2:3" x14ac:dyDescent="0.25">
      <c r="C31">
        <v>37343</v>
      </c>
    </row>
    <row r="32" spans="2:3" x14ac:dyDescent="0.25">
      <c r="C32">
        <v>38789</v>
      </c>
    </row>
    <row r="33" spans="1:7" x14ac:dyDescent="0.25">
      <c r="C33">
        <v>39012</v>
      </c>
    </row>
    <row r="34" spans="1:7" x14ac:dyDescent="0.25">
      <c r="C34">
        <v>41418</v>
      </c>
    </row>
    <row r="35" spans="1:7" x14ac:dyDescent="0.25">
      <c r="C35">
        <v>41443</v>
      </c>
    </row>
    <row r="36" spans="1:7" x14ac:dyDescent="0.25">
      <c r="C36">
        <v>45794</v>
      </c>
    </row>
    <row r="37" spans="1:7" x14ac:dyDescent="0.25">
      <c r="C37">
        <v>46717</v>
      </c>
    </row>
    <row r="38" spans="1:7" x14ac:dyDescent="0.25">
      <c r="C38">
        <v>47610</v>
      </c>
    </row>
    <row r="39" spans="1:7" x14ac:dyDescent="0.25">
      <c r="C39">
        <v>48085</v>
      </c>
    </row>
    <row r="40" spans="1:7" x14ac:dyDescent="0.25">
      <c r="C40">
        <v>49258</v>
      </c>
    </row>
    <row r="41" spans="1:7" x14ac:dyDescent="0.25">
      <c r="C41">
        <v>49946</v>
      </c>
    </row>
    <row r="42" spans="1:7" x14ac:dyDescent="0.25">
      <c r="C42">
        <v>51783</v>
      </c>
    </row>
    <row r="43" spans="1:7" x14ac:dyDescent="0.25">
      <c r="C43">
        <v>54592</v>
      </c>
    </row>
    <row r="44" spans="1:7" x14ac:dyDescent="0.25">
      <c r="C44">
        <v>78945</v>
      </c>
    </row>
    <row r="45" spans="1:7" x14ac:dyDescent="0.25">
      <c r="C45">
        <v>97517</v>
      </c>
    </row>
    <row r="46" spans="1:7" x14ac:dyDescent="0.25">
      <c r="C46">
        <v>99185</v>
      </c>
    </row>
    <row r="48" spans="1:7" x14ac:dyDescent="0.25">
      <c r="A48" s="13" t="s">
        <v>2</v>
      </c>
      <c r="B48" s="13" t="s">
        <v>3</v>
      </c>
      <c r="C48" s="13" t="s">
        <v>4</v>
      </c>
      <c r="D48" s="13" t="s">
        <v>5</v>
      </c>
      <c r="E48" s="13" t="s">
        <v>6</v>
      </c>
      <c r="F48" s="14" t="s">
        <v>60</v>
      </c>
      <c r="G48" s="13" t="s">
        <v>49</v>
      </c>
    </row>
    <row r="49" spans="1:7" x14ac:dyDescent="0.25">
      <c r="A49">
        <v>5</v>
      </c>
      <c r="B49">
        <v>17</v>
      </c>
      <c r="C49">
        <v>43</v>
      </c>
      <c r="D49">
        <v>0</v>
      </c>
      <c r="E49">
        <v>0</v>
      </c>
      <c r="F49">
        <v>0</v>
      </c>
      <c r="G49">
        <f>SUM(A49:F49)</f>
        <v>65</v>
      </c>
    </row>
  </sheetData>
  <sortState ref="B5:B20">
    <sortCondition ref="B4"/>
  </sortState>
  <mergeCells count="1">
    <mergeCell ref="A2:F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="130" zoomScaleNormal="130" workbookViewId="0"/>
  </sheetViews>
  <sheetFormatPr defaultRowHeight="15" x14ac:dyDescent="0.25"/>
  <cols>
    <col min="6" max="6" width="20.85546875" customWidth="1"/>
    <col min="9" max="9" width="20.140625" customWidth="1"/>
  </cols>
  <sheetData>
    <row r="1" spans="1:10" x14ac:dyDescent="0.25">
      <c r="A1" t="s">
        <v>35</v>
      </c>
      <c r="D1" t="s">
        <v>36</v>
      </c>
    </row>
    <row r="2" spans="1:10" x14ac:dyDescent="0.25">
      <c r="A2" s="23" t="s">
        <v>1</v>
      </c>
      <c r="B2" s="23"/>
      <c r="C2" s="23"/>
      <c r="D2" s="23"/>
      <c r="E2" s="23"/>
      <c r="F2" s="23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4" t="s">
        <v>60</v>
      </c>
      <c r="I3" s="15" t="s">
        <v>50</v>
      </c>
      <c r="J3" s="15" t="s">
        <v>51</v>
      </c>
    </row>
    <row r="4" spans="1:10" x14ac:dyDescent="0.25">
      <c r="A4">
        <v>35168</v>
      </c>
      <c r="B4" s="8" t="s">
        <v>7</v>
      </c>
      <c r="C4" s="10" t="s">
        <v>42</v>
      </c>
      <c r="I4" t="s">
        <v>2</v>
      </c>
      <c r="J4" t="s">
        <v>56</v>
      </c>
    </row>
    <row r="5" spans="1:10" x14ac:dyDescent="0.25">
      <c r="A5">
        <v>35962</v>
      </c>
      <c r="B5">
        <v>13730</v>
      </c>
      <c r="C5">
        <v>10461</v>
      </c>
      <c r="I5" t="s">
        <v>3</v>
      </c>
      <c r="J5" t="s">
        <v>53</v>
      </c>
    </row>
    <row r="6" spans="1:10" x14ac:dyDescent="0.25">
      <c r="A6">
        <v>36223</v>
      </c>
      <c r="B6">
        <v>16714</v>
      </c>
      <c r="C6">
        <v>10866</v>
      </c>
      <c r="I6" t="s">
        <v>4</v>
      </c>
      <c r="J6" t="s">
        <v>54</v>
      </c>
    </row>
    <row r="7" spans="1:10" x14ac:dyDescent="0.25">
      <c r="B7">
        <v>21566</v>
      </c>
      <c r="C7">
        <v>12279</v>
      </c>
      <c r="I7" t="s">
        <v>5</v>
      </c>
      <c r="J7" t="s">
        <v>55</v>
      </c>
    </row>
    <row r="8" spans="1:10" x14ac:dyDescent="0.25">
      <c r="B8">
        <v>25330</v>
      </c>
      <c r="C8">
        <v>12700</v>
      </c>
      <c r="I8" t="s">
        <v>6</v>
      </c>
      <c r="J8" t="s">
        <v>52</v>
      </c>
    </row>
    <row r="9" spans="1:10" x14ac:dyDescent="0.25">
      <c r="B9">
        <v>31169</v>
      </c>
      <c r="C9">
        <v>12815</v>
      </c>
      <c r="I9" t="s">
        <v>58</v>
      </c>
    </row>
    <row r="10" spans="1:10" x14ac:dyDescent="0.25">
      <c r="B10">
        <v>31177</v>
      </c>
      <c r="C10">
        <v>14075</v>
      </c>
    </row>
    <row r="11" spans="1:10" x14ac:dyDescent="0.25">
      <c r="B11">
        <v>32703</v>
      </c>
      <c r="C11">
        <v>15148</v>
      </c>
      <c r="I11" t="s">
        <v>60</v>
      </c>
      <c r="J11" t="s">
        <v>57</v>
      </c>
    </row>
    <row r="12" spans="1:10" x14ac:dyDescent="0.25">
      <c r="B12">
        <v>39012</v>
      </c>
      <c r="C12">
        <v>15871</v>
      </c>
    </row>
    <row r="13" spans="1:10" x14ac:dyDescent="0.25">
      <c r="B13">
        <v>42670</v>
      </c>
      <c r="C13">
        <v>18811</v>
      </c>
    </row>
    <row r="14" spans="1:10" x14ac:dyDescent="0.25">
      <c r="B14">
        <v>45794</v>
      </c>
      <c r="C14">
        <v>20391</v>
      </c>
    </row>
    <row r="15" spans="1:10" x14ac:dyDescent="0.25">
      <c r="B15">
        <v>46717</v>
      </c>
      <c r="C15">
        <v>20563</v>
      </c>
    </row>
    <row r="16" spans="1:10" x14ac:dyDescent="0.25">
      <c r="B16">
        <v>49946</v>
      </c>
      <c r="C16">
        <v>21354</v>
      </c>
    </row>
    <row r="17" spans="2:3" x14ac:dyDescent="0.25">
      <c r="B17">
        <v>72168</v>
      </c>
      <c r="C17">
        <v>21576</v>
      </c>
    </row>
    <row r="18" spans="2:3" x14ac:dyDescent="0.25">
      <c r="C18">
        <v>21687</v>
      </c>
    </row>
    <row r="19" spans="2:3" x14ac:dyDescent="0.25">
      <c r="C19">
        <v>21742</v>
      </c>
    </row>
    <row r="20" spans="2:3" x14ac:dyDescent="0.25">
      <c r="C20">
        <v>22937</v>
      </c>
    </row>
    <row r="21" spans="2:3" x14ac:dyDescent="0.25">
      <c r="C21">
        <v>23559</v>
      </c>
    </row>
    <row r="22" spans="2:3" x14ac:dyDescent="0.25">
      <c r="C22">
        <v>24007</v>
      </c>
    </row>
    <row r="23" spans="2:3" x14ac:dyDescent="0.25">
      <c r="C23">
        <v>25634</v>
      </c>
    </row>
    <row r="24" spans="2:3" x14ac:dyDescent="0.25">
      <c r="C24">
        <v>25803</v>
      </c>
    </row>
    <row r="25" spans="2:3" x14ac:dyDescent="0.25">
      <c r="C25">
        <v>26066</v>
      </c>
    </row>
    <row r="26" spans="2:3" x14ac:dyDescent="0.25">
      <c r="C26">
        <v>27063</v>
      </c>
    </row>
    <row r="27" spans="2:3" x14ac:dyDescent="0.25">
      <c r="C27">
        <v>27522</v>
      </c>
    </row>
    <row r="28" spans="2:3" x14ac:dyDescent="0.25">
      <c r="C28">
        <v>28775</v>
      </c>
    </row>
    <row r="29" spans="2:3" x14ac:dyDescent="0.25">
      <c r="C29">
        <v>29929</v>
      </c>
    </row>
    <row r="30" spans="2:3" x14ac:dyDescent="0.25">
      <c r="C30">
        <v>31074</v>
      </c>
    </row>
    <row r="31" spans="2:3" x14ac:dyDescent="0.25">
      <c r="C31">
        <v>33169</v>
      </c>
    </row>
    <row r="32" spans="2:3" x14ac:dyDescent="0.25">
      <c r="C32">
        <v>33782</v>
      </c>
    </row>
    <row r="33" spans="3:3" x14ac:dyDescent="0.25">
      <c r="C33">
        <v>36194</v>
      </c>
    </row>
    <row r="34" spans="3:3" x14ac:dyDescent="0.25">
      <c r="C34">
        <v>37235</v>
      </c>
    </row>
    <row r="35" spans="3:3" x14ac:dyDescent="0.25">
      <c r="C35">
        <v>37343</v>
      </c>
    </row>
    <row r="36" spans="3:3" x14ac:dyDescent="0.25">
      <c r="C36">
        <v>37712</v>
      </c>
    </row>
    <row r="37" spans="3:3" x14ac:dyDescent="0.25">
      <c r="C37">
        <v>38789</v>
      </c>
    </row>
    <row r="38" spans="3:3" x14ac:dyDescent="0.25">
      <c r="C38">
        <v>41418</v>
      </c>
    </row>
    <row r="39" spans="3:3" x14ac:dyDescent="0.25">
      <c r="C39">
        <v>41443</v>
      </c>
    </row>
    <row r="40" spans="3:3" x14ac:dyDescent="0.25">
      <c r="C40">
        <v>42211</v>
      </c>
    </row>
    <row r="41" spans="3:3" x14ac:dyDescent="0.25">
      <c r="C41">
        <v>42488</v>
      </c>
    </row>
    <row r="42" spans="3:3" x14ac:dyDescent="0.25">
      <c r="C42">
        <v>47610</v>
      </c>
    </row>
    <row r="43" spans="3:3" x14ac:dyDescent="0.25">
      <c r="C43">
        <v>48085</v>
      </c>
    </row>
    <row r="44" spans="3:3" x14ac:dyDescent="0.25">
      <c r="C44">
        <v>48162</v>
      </c>
    </row>
    <row r="45" spans="3:3" x14ac:dyDescent="0.25">
      <c r="C45">
        <v>49258</v>
      </c>
    </row>
    <row r="46" spans="3:3" x14ac:dyDescent="0.25">
      <c r="C46">
        <v>51783</v>
      </c>
    </row>
    <row r="47" spans="3:3" x14ac:dyDescent="0.25">
      <c r="C47">
        <v>54592</v>
      </c>
    </row>
    <row r="48" spans="3:3" x14ac:dyDescent="0.25">
      <c r="C48">
        <v>69530</v>
      </c>
    </row>
    <row r="49" spans="1:7" x14ac:dyDescent="0.25">
      <c r="C49">
        <v>78945</v>
      </c>
    </row>
    <row r="50" spans="1:7" x14ac:dyDescent="0.25">
      <c r="C50">
        <v>97517</v>
      </c>
    </row>
    <row r="51" spans="1:7" x14ac:dyDescent="0.25">
      <c r="C51">
        <v>99185</v>
      </c>
    </row>
    <row r="53" spans="1:7" x14ac:dyDescent="0.25">
      <c r="A53" s="13" t="s">
        <v>2</v>
      </c>
      <c r="B53" s="13" t="s">
        <v>3</v>
      </c>
      <c r="C53" s="13" t="s">
        <v>4</v>
      </c>
      <c r="D53" s="13" t="s">
        <v>5</v>
      </c>
      <c r="E53" s="13" t="s">
        <v>6</v>
      </c>
      <c r="F53" s="14" t="s">
        <v>60</v>
      </c>
      <c r="G53" s="13" t="s">
        <v>49</v>
      </c>
    </row>
    <row r="54" spans="1:7" x14ac:dyDescent="0.25">
      <c r="A54">
        <v>3</v>
      </c>
      <c r="B54">
        <v>14</v>
      </c>
      <c r="C54">
        <v>48</v>
      </c>
      <c r="D54">
        <v>0</v>
      </c>
      <c r="E54">
        <v>0</v>
      </c>
      <c r="F54">
        <v>0</v>
      </c>
      <c r="G54">
        <f>SUM(A54:F54)</f>
        <v>65</v>
      </c>
    </row>
  </sheetData>
  <sortState ref="C5:C51">
    <sortCondition ref="C51"/>
  </sortState>
  <mergeCells count="1">
    <mergeCell ref="A2:F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145" zoomScaleNormal="145" workbookViewId="0"/>
  </sheetViews>
  <sheetFormatPr defaultRowHeight="15" x14ac:dyDescent="0.25"/>
  <cols>
    <col min="6" max="6" width="19.7109375" customWidth="1"/>
    <col min="9" max="9" width="18.42578125" customWidth="1"/>
  </cols>
  <sheetData>
    <row r="1" spans="1:10" x14ac:dyDescent="0.25">
      <c r="A1" t="s">
        <v>37</v>
      </c>
      <c r="D1" t="s">
        <v>38</v>
      </c>
    </row>
    <row r="2" spans="1:10" x14ac:dyDescent="0.25">
      <c r="A2" s="23" t="s">
        <v>1</v>
      </c>
      <c r="B2" s="23"/>
      <c r="C2" s="23"/>
      <c r="D2" s="23"/>
      <c r="E2" s="23"/>
      <c r="F2" s="23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4" t="s">
        <v>60</v>
      </c>
      <c r="I3" s="15" t="s">
        <v>50</v>
      </c>
      <c r="J3" s="15" t="s">
        <v>51</v>
      </c>
    </row>
    <row r="4" spans="1:10" x14ac:dyDescent="0.25">
      <c r="A4">
        <v>10461</v>
      </c>
      <c r="B4" s="8" t="s">
        <v>7</v>
      </c>
      <c r="C4">
        <v>10866</v>
      </c>
      <c r="I4" t="s">
        <v>2</v>
      </c>
      <c r="J4" t="s">
        <v>56</v>
      </c>
    </row>
    <row r="5" spans="1:10" x14ac:dyDescent="0.25">
      <c r="A5">
        <v>20563</v>
      </c>
      <c r="B5" s="10" t="s">
        <v>42</v>
      </c>
      <c r="C5">
        <v>12279</v>
      </c>
      <c r="I5" t="s">
        <v>3</v>
      </c>
      <c r="J5" t="s">
        <v>53</v>
      </c>
    </row>
    <row r="6" spans="1:10" x14ac:dyDescent="0.25">
      <c r="A6">
        <v>27522</v>
      </c>
      <c r="B6">
        <v>21576</v>
      </c>
      <c r="C6">
        <v>12700</v>
      </c>
      <c r="I6" t="s">
        <v>4</v>
      </c>
      <c r="J6" t="s">
        <v>54</v>
      </c>
    </row>
    <row r="7" spans="1:10" x14ac:dyDescent="0.25">
      <c r="A7">
        <v>31074</v>
      </c>
      <c r="B7">
        <v>24007</v>
      </c>
      <c r="C7">
        <v>12815</v>
      </c>
      <c r="I7" t="s">
        <v>5</v>
      </c>
      <c r="J7" t="s">
        <v>55</v>
      </c>
    </row>
    <row r="8" spans="1:10" x14ac:dyDescent="0.25">
      <c r="A8">
        <v>36194</v>
      </c>
      <c r="B8">
        <v>25634</v>
      </c>
      <c r="C8">
        <v>13730</v>
      </c>
      <c r="I8" t="s">
        <v>6</v>
      </c>
      <c r="J8" t="s">
        <v>52</v>
      </c>
    </row>
    <row r="9" spans="1:10" x14ac:dyDescent="0.25">
      <c r="A9">
        <v>49946</v>
      </c>
      <c r="B9">
        <v>29929</v>
      </c>
      <c r="C9">
        <v>14075</v>
      </c>
      <c r="I9" t="s">
        <v>58</v>
      </c>
    </row>
    <row r="10" spans="1:10" x14ac:dyDescent="0.25">
      <c r="B10">
        <v>36223</v>
      </c>
      <c r="C10">
        <v>15148</v>
      </c>
    </row>
    <row r="11" spans="1:10" x14ac:dyDescent="0.25">
      <c r="B11">
        <v>45794</v>
      </c>
      <c r="C11">
        <v>15871</v>
      </c>
      <c r="I11" t="s">
        <v>60</v>
      </c>
      <c r="J11" t="s">
        <v>57</v>
      </c>
    </row>
    <row r="12" spans="1:10" x14ac:dyDescent="0.25">
      <c r="B12">
        <v>78945</v>
      </c>
      <c r="C12">
        <v>16714</v>
      </c>
    </row>
    <row r="13" spans="1:10" x14ac:dyDescent="0.25">
      <c r="C13">
        <v>18811</v>
      </c>
    </row>
    <row r="14" spans="1:10" x14ac:dyDescent="0.25">
      <c r="C14">
        <v>20391</v>
      </c>
    </row>
    <row r="15" spans="1:10" x14ac:dyDescent="0.25">
      <c r="C15">
        <v>21354</v>
      </c>
    </row>
    <row r="16" spans="1:10" x14ac:dyDescent="0.25">
      <c r="C16">
        <v>21566</v>
      </c>
    </row>
    <row r="17" spans="3:3" x14ac:dyDescent="0.25">
      <c r="C17">
        <v>21687</v>
      </c>
    </row>
    <row r="18" spans="3:3" x14ac:dyDescent="0.25">
      <c r="C18">
        <v>21742</v>
      </c>
    </row>
    <row r="19" spans="3:3" x14ac:dyDescent="0.25">
      <c r="C19">
        <v>22937</v>
      </c>
    </row>
    <row r="20" spans="3:3" x14ac:dyDescent="0.25">
      <c r="C20">
        <v>23559</v>
      </c>
    </row>
    <row r="21" spans="3:3" x14ac:dyDescent="0.25">
      <c r="C21">
        <v>25330</v>
      </c>
    </row>
    <row r="22" spans="3:3" x14ac:dyDescent="0.25">
      <c r="C22">
        <v>25803</v>
      </c>
    </row>
    <row r="23" spans="3:3" x14ac:dyDescent="0.25">
      <c r="C23">
        <v>26066</v>
      </c>
    </row>
    <row r="24" spans="3:3" x14ac:dyDescent="0.25">
      <c r="C24">
        <v>27063</v>
      </c>
    </row>
    <row r="25" spans="3:3" x14ac:dyDescent="0.25">
      <c r="C25">
        <v>28775</v>
      </c>
    </row>
    <row r="26" spans="3:3" x14ac:dyDescent="0.25">
      <c r="C26">
        <v>31169</v>
      </c>
    </row>
    <row r="27" spans="3:3" x14ac:dyDescent="0.25">
      <c r="C27">
        <v>31177</v>
      </c>
    </row>
    <row r="28" spans="3:3" x14ac:dyDescent="0.25">
      <c r="C28">
        <v>32703</v>
      </c>
    </row>
    <row r="29" spans="3:3" x14ac:dyDescent="0.25">
      <c r="C29">
        <v>33169</v>
      </c>
    </row>
    <row r="30" spans="3:3" x14ac:dyDescent="0.25">
      <c r="C30">
        <v>33782</v>
      </c>
    </row>
    <row r="31" spans="3:3" x14ac:dyDescent="0.25">
      <c r="C31">
        <v>35168</v>
      </c>
    </row>
    <row r="32" spans="3:3" x14ac:dyDescent="0.25">
      <c r="C32">
        <v>35962</v>
      </c>
    </row>
    <row r="33" spans="3:3" x14ac:dyDescent="0.25">
      <c r="C33">
        <v>37235</v>
      </c>
    </row>
    <row r="34" spans="3:3" x14ac:dyDescent="0.25">
      <c r="C34">
        <v>37343</v>
      </c>
    </row>
    <row r="35" spans="3:3" x14ac:dyDescent="0.25">
      <c r="C35">
        <v>37712</v>
      </c>
    </row>
    <row r="36" spans="3:3" x14ac:dyDescent="0.25">
      <c r="C36">
        <v>38789</v>
      </c>
    </row>
    <row r="37" spans="3:3" x14ac:dyDescent="0.25">
      <c r="C37">
        <v>39012</v>
      </c>
    </row>
    <row r="38" spans="3:3" x14ac:dyDescent="0.25">
      <c r="C38">
        <v>41418</v>
      </c>
    </row>
    <row r="39" spans="3:3" x14ac:dyDescent="0.25">
      <c r="C39">
        <v>41443</v>
      </c>
    </row>
    <row r="40" spans="3:3" x14ac:dyDescent="0.25">
      <c r="C40">
        <v>42211</v>
      </c>
    </row>
    <row r="41" spans="3:3" x14ac:dyDescent="0.25">
      <c r="C41">
        <v>42488</v>
      </c>
    </row>
    <row r="42" spans="3:3" x14ac:dyDescent="0.25">
      <c r="C42">
        <v>42670</v>
      </c>
    </row>
    <row r="43" spans="3:3" x14ac:dyDescent="0.25">
      <c r="C43">
        <v>46717</v>
      </c>
    </row>
    <row r="44" spans="3:3" x14ac:dyDescent="0.25">
      <c r="C44">
        <v>47610</v>
      </c>
    </row>
    <row r="45" spans="3:3" x14ac:dyDescent="0.25">
      <c r="C45">
        <v>48085</v>
      </c>
    </row>
    <row r="46" spans="3:3" x14ac:dyDescent="0.25">
      <c r="C46">
        <v>48162</v>
      </c>
    </row>
    <row r="47" spans="3:3" x14ac:dyDescent="0.25">
      <c r="C47">
        <v>49258</v>
      </c>
    </row>
    <row r="48" spans="3:3" x14ac:dyDescent="0.25">
      <c r="C48">
        <v>51783</v>
      </c>
    </row>
    <row r="49" spans="1:7" x14ac:dyDescent="0.25">
      <c r="C49">
        <v>54592</v>
      </c>
    </row>
    <row r="50" spans="1:7" x14ac:dyDescent="0.25">
      <c r="C50">
        <v>69530</v>
      </c>
    </row>
    <row r="51" spans="1:7" x14ac:dyDescent="0.25">
      <c r="C51">
        <v>72168</v>
      </c>
    </row>
    <row r="52" spans="1:7" x14ac:dyDescent="0.25">
      <c r="C52">
        <v>97517</v>
      </c>
    </row>
    <row r="53" spans="1:7" x14ac:dyDescent="0.25">
      <c r="C53">
        <v>99185</v>
      </c>
    </row>
    <row r="55" spans="1:7" x14ac:dyDescent="0.25">
      <c r="A55" s="13" t="s">
        <v>2</v>
      </c>
      <c r="B55" s="13" t="s">
        <v>3</v>
      </c>
      <c r="C55" s="13" t="s">
        <v>4</v>
      </c>
      <c r="D55" s="13" t="s">
        <v>5</v>
      </c>
      <c r="E55" s="13" t="s">
        <v>6</v>
      </c>
      <c r="F55" s="14" t="s">
        <v>60</v>
      </c>
      <c r="G55" s="13" t="s">
        <v>49</v>
      </c>
    </row>
    <row r="56" spans="1:7" x14ac:dyDescent="0.25">
      <c r="A56">
        <v>6</v>
      </c>
      <c r="B56">
        <v>9</v>
      </c>
      <c r="C56">
        <v>50</v>
      </c>
      <c r="D56">
        <v>0</v>
      </c>
      <c r="E56">
        <v>0</v>
      </c>
      <c r="F56">
        <v>0</v>
      </c>
      <c r="G56">
        <f>SUM(A56:F56)</f>
        <v>65</v>
      </c>
    </row>
  </sheetData>
  <sortState ref="C4:C53">
    <sortCondition ref="C53"/>
  </sortState>
  <mergeCells count="1"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zoomScale="115" zoomScaleNormal="115" workbookViewId="0"/>
  </sheetViews>
  <sheetFormatPr defaultRowHeight="15" x14ac:dyDescent="0.25"/>
  <cols>
    <col min="2" max="2" width="12.28515625" customWidth="1"/>
    <col min="6" max="6" width="19.42578125" customWidth="1"/>
  </cols>
  <sheetData>
    <row r="1" spans="1:10" x14ac:dyDescent="0.25">
      <c r="A1" t="s">
        <v>10</v>
      </c>
      <c r="D1" t="s">
        <v>62</v>
      </c>
      <c r="G1" t="s">
        <v>77</v>
      </c>
    </row>
    <row r="2" spans="1:10" x14ac:dyDescent="0.25">
      <c r="A2" s="23" t="s">
        <v>1</v>
      </c>
      <c r="B2" s="23"/>
      <c r="C2" s="23"/>
      <c r="D2" s="23"/>
      <c r="E2" s="23"/>
      <c r="F2" s="23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4" t="s">
        <v>60</v>
      </c>
      <c r="I3" s="15" t="s">
        <v>50</v>
      </c>
      <c r="J3" s="15" t="s">
        <v>51</v>
      </c>
    </row>
    <row r="4" spans="1:10" x14ac:dyDescent="0.25">
      <c r="B4">
        <v>27063</v>
      </c>
      <c r="C4" s="8" t="s">
        <v>7</v>
      </c>
      <c r="I4" t="s">
        <v>2</v>
      </c>
      <c r="J4" t="s">
        <v>56</v>
      </c>
    </row>
    <row r="5" spans="1:10" x14ac:dyDescent="0.25">
      <c r="B5">
        <v>35168</v>
      </c>
      <c r="C5" s="8" t="s">
        <v>8</v>
      </c>
      <c r="I5" t="s">
        <v>3</v>
      </c>
      <c r="J5" t="s">
        <v>53</v>
      </c>
    </row>
    <row r="6" spans="1:10" x14ac:dyDescent="0.25">
      <c r="B6">
        <v>38789</v>
      </c>
      <c r="C6">
        <v>10461</v>
      </c>
      <c r="I6" t="s">
        <v>4</v>
      </c>
      <c r="J6" t="s">
        <v>54</v>
      </c>
    </row>
    <row r="7" spans="1:10" x14ac:dyDescent="0.25">
      <c r="B7">
        <v>48162</v>
      </c>
      <c r="C7">
        <v>10866</v>
      </c>
      <c r="I7" t="s">
        <v>5</v>
      </c>
      <c r="J7" t="s">
        <v>55</v>
      </c>
    </row>
    <row r="8" spans="1:10" x14ac:dyDescent="0.25">
      <c r="C8">
        <v>12279</v>
      </c>
      <c r="I8" t="s">
        <v>6</v>
      </c>
      <c r="J8" t="s">
        <v>52</v>
      </c>
    </row>
    <row r="9" spans="1:10" x14ac:dyDescent="0.25">
      <c r="C9">
        <v>12700</v>
      </c>
      <c r="I9" t="s">
        <v>58</v>
      </c>
    </row>
    <row r="10" spans="1:10" x14ac:dyDescent="0.25">
      <c r="C10">
        <v>12815</v>
      </c>
    </row>
    <row r="11" spans="1:10" x14ac:dyDescent="0.25">
      <c r="C11">
        <v>13730</v>
      </c>
      <c r="I11" t="s">
        <v>60</v>
      </c>
      <c r="J11" t="s">
        <v>57</v>
      </c>
    </row>
    <row r="12" spans="1:10" x14ac:dyDescent="0.25">
      <c r="C12">
        <v>14075</v>
      </c>
    </row>
    <row r="13" spans="1:10" x14ac:dyDescent="0.25">
      <c r="C13">
        <v>15148</v>
      </c>
    </row>
    <row r="14" spans="1:10" x14ac:dyDescent="0.25">
      <c r="C14">
        <v>15871</v>
      </c>
    </row>
    <row r="15" spans="1:10" x14ac:dyDescent="0.25">
      <c r="C15">
        <v>16714</v>
      </c>
    </row>
    <row r="16" spans="1:10" x14ac:dyDescent="0.25">
      <c r="C16">
        <v>18811</v>
      </c>
    </row>
    <row r="17" spans="3:3" x14ac:dyDescent="0.25">
      <c r="C17">
        <v>20391</v>
      </c>
    </row>
    <row r="18" spans="3:3" x14ac:dyDescent="0.25">
      <c r="C18">
        <v>20563</v>
      </c>
    </row>
    <row r="19" spans="3:3" x14ac:dyDescent="0.25">
      <c r="C19">
        <v>21354</v>
      </c>
    </row>
    <row r="20" spans="3:3" x14ac:dyDescent="0.25">
      <c r="C20">
        <v>21566</v>
      </c>
    </row>
    <row r="21" spans="3:3" x14ac:dyDescent="0.25">
      <c r="C21">
        <v>21576</v>
      </c>
    </row>
    <row r="22" spans="3:3" x14ac:dyDescent="0.25">
      <c r="C22">
        <v>21687</v>
      </c>
    </row>
    <row r="23" spans="3:3" x14ac:dyDescent="0.25">
      <c r="C23">
        <v>21742</v>
      </c>
    </row>
    <row r="24" spans="3:3" x14ac:dyDescent="0.25">
      <c r="C24">
        <v>22937</v>
      </c>
    </row>
    <row r="25" spans="3:3" x14ac:dyDescent="0.25">
      <c r="C25">
        <v>23559</v>
      </c>
    </row>
    <row r="26" spans="3:3" x14ac:dyDescent="0.25">
      <c r="C26">
        <v>24007</v>
      </c>
    </row>
    <row r="27" spans="3:3" x14ac:dyDescent="0.25">
      <c r="C27">
        <v>25330</v>
      </c>
    </row>
    <row r="28" spans="3:3" x14ac:dyDescent="0.25">
      <c r="C28">
        <v>25634</v>
      </c>
    </row>
    <row r="29" spans="3:3" x14ac:dyDescent="0.25">
      <c r="C29">
        <v>25803</v>
      </c>
    </row>
    <row r="30" spans="3:3" x14ac:dyDescent="0.25">
      <c r="C30">
        <v>26066</v>
      </c>
    </row>
    <row r="31" spans="3:3" x14ac:dyDescent="0.25">
      <c r="C31">
        <v>27522</v>
      </c>
    </row>
    <row r="32" spans="3:3" x14ac:dyDescent="0.25">
      <c r="C32">
        <v>28775</v>
      </c>
    </row>
    <row r="33" spans="3:3" x14ac:dyDescent="0.25">
      <c r="C33">
        <v>29929</v>
      </c>
    </row>
    <row r="34" spans="3:3" x14ac:dyDescent="0.25">
      <c r="C34">
        <v>31074</v>
      </c>
    </row>
    <row r="35" spans="3:3" x14ac:dyDescent="0.25">
      <c r="C35">
        <v>31169</v>
      </c>
    </row>
    <row r="36" spans="3:3" x14ac:dyDescent="0.25">
      <c r="C36">
        <v>31177</v>
      </c>
    </row>
    <row r="37" spans="3:3" x14ac:dyDescent="0.25">
      <c r="C37">
        <v>32703</v>
      </c>
    </row>
    <row r="38" spans="3:3" x14ac:dyDescent="0.25">
      <c r="C38">
        <v>33169</v>
      </c>
    </row>
    <row r="39" spans="3:3" x14ac:dyDescent="0.25">
      <c r="C39">
        <v>33782</v>
      </c>
    </row>
    <row r="40" spans="3:3" x14ac:dyDescent="0.25">
      <c r="C40">
        <v>35962</v>
      </c>
    </row>
    <row r="41" spans="3:3" x14ac:dyDescent="0.25">
      <c r="C41">
        <v>36194</v>
      </c>
    </row>
    <row r="42" spans="3:3" x14ac:dyDescent="0.25">
      <c r="C42">
        <v>36223</v>
      </c>
    </row>
    <row r="43" spans="3:3" x14ac:dyDescent="0.25">
      <c r="C43">
        <v>37235</v>
      </c>
    </row>
    <row r="44" spans="3:3" x14ac:dyDescent="0.25">
      <c r="C44">
        <v>37343</v>
      </c>
    </row>
    <row r="45" spans="3:3" x14ac:dyDescent="0.25">
      <c r="C45">
        <v>37712</v>
      </c>
    </row>
    <row r="46" spans="3:3" x14ac:dyDescent="0.25">
      <c r="C46">
        <v>39012</v>
      </c>
    </row>
    <row r="47" spans="3:3" x14ac:dyDescent="0.25">
      <c r="C47">
        <v>41418</v>
      </c>
    </row>
    <row r="48" spans="3:3" x14ac:dyDescent="0.25">
      <c r="C48">
        <v>41443</v>
      </c>
    </row>
    <row r="49" spans="3:3" x14ac:dyDescent="0.25">
      <c r="C49">
        <v>42211</v>
      </c>
    </row>
    <row r="50" spans="3:3" x14ac:dyDescent="0.25">
      <c r="C50">
        <v>42488</v>
      </c>
    </row>
    <row r="51" spans="3:3" x14ac:dyDescent="0.25">
      <c r="C51">
        <v>42670</v>
      </c>
    </row>
    <row r="52" spans="3:3" x14ac:dyDescent="0.25">
      <c r="C52">
        <v>45794</v>
      </c>
    </row>
    <row r="53" spans="3:3" x14ac:dyDescent="0.25">
      <c r="C53">
        <v>46717</v>
      </c>
    </row>
    <row r="54" spans="3:3" x14ac:dyDescent="0.25">
      <c r="C54">
        <v>47610</v>
      </c>
    </row>
    <row r="55" spans="3:3" x14ac:dyDescent="0.25">
      <c r="C55">
        <v>48085</v>
      </c>
    </row>
    <row r="56" spans="3:3" x14ac:dyDescent="0.25">
      <c r="C56">
        <v>49258</v>
      </c>
    </row>
    <row r="57" spans="3:3" x14ac:dyDescent="0.25">
      <c r="C57">
        <v>49946</v>
      </c>
    </row>
    <row r="58" spans="3:3" x14ac:dyDescent="0.25">
      <c r="C58">
        <v>51783</v>
      </c>
    </row>
    <row r="59" spans="3:3" x14ac:dyDescent="0.25">
      <c r="C59">
        <v>54592</v>
      </c>
    </row>
    <row r="60" spans="3:3" x14ac:dyDescent="0.25">
      <c r="C60">
        <v>69530</v>
      </c>
    </row>
    <row r="61" spans="3:3" x14ac:dyDescent="0.25">
      <c r="C61">
        <v>72168</v>
      </c>
    </row>
    <row r="62" spans="3:3" x14ac:dyDescent="0.25">
      <c r="C62">
        <v>78945</v>
      </c>
    </row>
    <row r="63" spans="3:3" x14ac:dyDescent="0.25">
      <c r="C63">
        <v>97517</v>
      </c>
    </row>
    <row r="64" spans="3:3" x14ac:dyDescent="0.25">
      <c r="C64">
        <v>99185</v>
      </c>
    </row>
    <row r="66" spans="1:7" x14ac:dyDescent="0.25">
      <c r="A66" s="12" t="s">
        <v>2</v>
      </c>
      <c r="B66" s="12" t="s">
        <v>3</v>
      </c>
      <c r="C66" s="12" t="s">
        <v>4</v>
      </c>
      <c r="D66" s="12" t="s">
        <v>5</v>
      </c>
      <c r="E66" s="12" t="s">
        <v>6</v>
      </c>
      <c r="F66" s="12" t="s">
        <v>60</v>
      </c>
      <c r="G66" s="12" t="s">
        <v>49</v>
      </c>
    </row>
    <row r="67" spans="1:7" x14ac:dyDescent="0.25">
      <c r="A67" s="3">
        <f>COUNT(A10:A65)</f>
        <v>0</v>
      </c>
      <c r="B67" s="3">
        <v>4</v>
      </c>
      <c r="C67" s="3">
        <v>61</v>
      </c>
      <c r="D67" s="3">
        <f>COUNT(D10:D65)</f>
        <v>0</v>
      </c>
      <c r="E67" s="3">
        <f>COUNT(E10:E65)</f>
        <v>0</v>
      </c>
      <c r="F67" s="3">
        <v>0</v>
      </c>
      <c r="G67">
        <f>SUM(A67:F67)</f>
        <v>65</v>
      </c>
    </row>
  </sheetData>
  <sortState ref="C4:C64">
    <sortCondition ref="C64"/>
  </sortState>
  <mergeCells count="1">
    <mergeCell ref="A2:F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145" zoomScaleNormal="145" workbookViewId="0"/>
  </sheetViews>
  <sheetFormatPr defaultRowHeight="15" x14ac:dyDescent="0.25"/>
  <cols>
    <col min="1" max="1" width="43.42578125" customWidth="1"/>
    <col min="2" max="2" width="31.5703125" customWidth="1"/>
    <col min="3" max="3" width="33" customWidth="1"/>
    <col min="4" max="4" width="35.5703125" customWidth="1"/>
  </cols>
  <sheetData>
    <row r="1" spans="1:6" x14ac:dyDescent="0.25">
      <c r="A1" t="s">
        <v>39</v>
      </c>
      <c r="C1" t="s">
        <v>41</v>
      </c>
    </row>
    <row r="2" spans="1:6" x14ac:dyDescent="0.25">
      <c r="A2" s="23" t="s">
        <v>1</v>
      </c>
      <c r="B2" s="23"/>
      <c r="C2" s="23"/>
      <c r="D2" s="23"/>
      <c r="E2" s="23"/>
      <c r="F2" s="23"/>
    </row>
    <row r="3" spans="1:6" x14ac:dyDescent="0.25">
      <c r="A3" s="1" t="s">
        <v>40</v>
      </c>
      <c r="B3" s="1" t="s">
        <v>44</v>
      </c>
      <c r="C3" s="1" t="s">
        <v>45</v>
      </c>
      <c r="D3" s="1" t="s">
        <v>48</v>
      </c>
      <c r="E3" s="1"/>
      <c r="F3" s="4"/>
    </row>
    <row r="4" spans="1:6" x14ac:dyDescent="0.25">
      <c r="A4" s="8" t="s">
        <v>7</v>
      </c>
      <c r="B4" s="8" t="s">
        <v>8</v>
      </c>
      <c r="C4">
        <v>10461</v>
      </c>
      <c r="D4">
        <v>41443</v>
      </c>
    </row>
    <row r="5" spans="1:6" x14ac:dyDescent="0.25">
      <c r="A5">
        <v>12279</v>
      </c>
      <c r="B5">
        <v>12815</v>
      </c>
      <c r="C5">
        <v>10866</v>
      </c>
    </row>
    <row r="6" spans="1:6" x14ac:dyDescent="0.25">
      <c r="A6">
        <v>12700</v>
      </c>
      <c r="B6">
        <v>20563</v>
      </c>
      <c r="C6">
        <v>13730</v>
      </c>
    </row>
    <row r="7" spans="1:6" x14ac:dyDescent="0.25">
      <c r="A7">
        <v>14075</v>
      </c>
      <c r="B7">
        <v>21354</v>
      </c>
      <c r="C7">
        <v>16714</v>
      </c>
    </row>
    <row r="8" spans="1:6" x14ac:dyDescent="0.25">
      <c r="A8">
        <v>15148</v>
      </c>
      <c r="B8">
        <v>21566</v>
      </c>
      <c r="C8">
        <v>21576</v>
      </c>
    </row>
    <row r="9" spans="1:6" x14ac:dyDescent="0.25">
      <c r="A9">
        <v>15871</v>
      </c>
      <c r="B9">
        <v>25634</v>
      </c>
      <c r="C9">
        <v>21687</v>
      </c>
    </row>
    <row r="10" spans="1:6" x14ac:dyDescent="0.25">
      <c r="A10">
        <v>18811</v>
      </c>
      <c r="B10">
        <v>32703</v>
      </c>
      <c r="C10">
        <v>25330</v>
      </c>
    </row>
    <row r="11" spans="1:6" x14ac:dyDescent="0.25">
      <c r="A11">
        <v>20391</v>
      </c>
      <c r="B11">
        <v>35962</v>
      </c>
      <c r="C11">
        <v>27063</v>
      </c>
    </row>
    <row r="12" spans="1:6" x14ac:dyDescent="0.25">
      <c r="A12">
        <v>21742</v>
      </c>
      <c r="B12">
        <v>36194</v>
      </c>
      <c r="C12">
        <v>27522</v>
      </c>
    </row>
    <row r="13" spans="1:6" x14ac:dyDescent="0.25">
      <c r="A13">
        <v>22937</v>
      </c>
      <c r="B13">
        <v>36223</v>
      </c>
      <c r="C13">
        <v>28775</v>
      </c>
    </row>
    <row r="14" spans="1:6" x14ac:dyDescent="0.25">
      <c r="A14">
        <v>23559</v>
      </c>
      <c r="B14">
        <v>37343</v>
      </c>
      <c r="C14">
        <v>29929</v>
      </c>
    </row>
    <row r="15" spans="1:6" x14ac:dyDescent="0.25">
      <c r="A15">
        <v>24007</v>
      </c>
      <c r="B15">
        <v>39012</v>
      </c>
      <c r="C15">
        <v>31169</v>
      </c>
    </row>
    <row r="16" spans="1:6" x14ac:dyDescent="0.25">
      <c r="A16">
        <v>25803</v>
      </c>
      <c r="B16">
        <v>42211</v>
      </c>
      <c r="C16">
        <v>33169</v>
      </c>
    </row>
    <row r="17" spans="1:5" x14ac:dyDescent="0.25">
      <c r="A17">
        <v>26066</v>
      </c>
      <c r="B17">
        <v>49258</v>
      </c>
      <c r="C17">
        <v>33782</v>
      </c>
    </row>
    <row r="18" spans="1:5" x14ac:dyDescent="0.25">
      <c r="A18">
        <v>31074</v>
      </c>
      <c r="C18">
        <v>35168</v>
      </c>
    </row>
    <row r="19" spans="1:5" x14ac:dyDescent="0.25">
      <c r="A19">
        <v>31177</v>
      </c>
      <c r="C19">
        <v>37712</v>
      </c>
    </row>
    <row r="20" spans="1:5" x14ac:dyDescent="0.25">
      <c r="A20">
        <v>37235</v>
      </c>
      <c r="C20">
        <v>38789</v>
      </c>
    </row>
    <row r="21" spans="1:5" x14ac:dyDescent="0.25">
      <c r="A21">
        <v>41418</v>
      </c>
      <c r="C21">
        <v>42670</v>
      </c>
    </row>
    <row r="22" spans="1:5" x14ac:dyDescent="0.25">
      <c r="A22">
        <v>42488</v>
      </c>
      <c r="C22">
        <v>46717</v>
      </c>
    </row>
    <row r="23" spans="1:5" x14ac:dyDescent="0.25">
      <c r="A23">
        <v>45794</v>
      </c>
      <c r="C23">
        <v>48085</v>
      </c>
    </row>
    <row r="24" spans="1:5" x14ac:dyDescent="0.25">
      <c r="A24">
        <v>47610</v>
      </c>
      <c r="C24">
        <v>51783</v>
      </c>
    </row>
    <row r="25" spans="1:5" x14ac:dyDescent="0.25">
      <c r="A25">
        <v>48162</v>
      </c>
      <c r="C25">
        <v>54592</v>
      </c>
    </row>
    <row r="26" spans="1:5" x14ac:dyDescent="0.25">
      <c r="A26">
        <v>49946</v>
      </c>
      <c r="C26">
        <v>69530</v>
      </c>
    </row>
    <row r="27" spans="1:5" x14ac:dyDescent="0.25">
      <c r="A27">
        <v>72168</v>
      </c>
      <c r="C27">
        <v>78945</v>
      </c>
    </row>
    <row r="28" spans="1:5" x14ac:dyDescent="0.25">
      <c r="A28">
        <v>97517</v>
      </c>
      <c r="C28">
        <v>99185</v>
      </c>
    </row>
    <row r="31" spans="1:5" x14ac:dyDescent="0.25">
      <c r="A31" s="13" t="s">
        <v>40</v>
      </c>
      <c r="B31" s="13" t="s">
        <v>44</v>
      </c>
      <c r="C31" s="13" t="s">
        <v>45</v>
      </c>
      <c r="D31" s="13" t="s">
        <v>48</v>
      </c>
      <c r="E31" s="13" t="s">
        <v>49</v>
      </c>
    </row>
    <row r="32" spans="1:5" x14ac:dyDescent="0.25">
      <c r="A32">
        <v>25</v>
      </c>
      <c r="B32">
        <v>14</v>
      </c>
      <c r="C32">
        <v>25</v>
      </c>
      <c r="D32">
        <v>1</v>
      </c>
      <c r="E32">
        <f>SUM(A32:D32)</f>
        <v>65</v>
      </c>
    </row>
  </sheetData>
  <sortState ref="A5:A28">
    <sortCondition ref="A28"/>
  </sortState>
  <mergeCells count="1"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zoomScale="115" zoomScaleNormal="115" workbookViewId="0"/>
  </sheetViews>
  <sheetFormatPr defaultRowHeight="15" x14ac:dyDescent="0.25"/>
  <cols>
    <col min="6" max="6" width="16.5703125" customWidth="1"/>
  </cols>
  <sheetData>
    <row r="1" spans="1:10" x14ac:dyDescent="0.25">
      <c r="A1" t="s">
        <v>11</v>
      </c>
      <c r="D1" t="s">
        <v>63</v>
      </c>
    </row>
    <row r="2" spans="1:10" x14ac:dyDescent="0.25">
      <c r="A2" s="23" t="s">
        <v>1</v>
      </c>
      <c r="B2" s="23"/>
      <c r="C2" s="23"/>
      <c r="D2" s="23"/>
      <c r="E2" s="23"/>
      <c r="F2" s="23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4" t="s">
        <v>60</v>
      </c>
      <c r="I3" s="15" t="s">
        <v>50</v>
      </c>
      <c r="J3" s="15" t="s">
        <v>51</v>
      </c>
    </row>
    <row r="4" spans="1:10" x14ac:dyDescent="0.25">
      <c r="A4" s="8" t="s">
        <v>7</v>
      </c>
      <c r="B4" s="8" t="s">
        <v>8</v>
      </c>
      <c r="C4" s="2">
        <v>33169</v>
      </c>
      <c r="I4" t="s">
        <v>2</v>
      </c>
      <c r="J4" t="s">
        <v>56</v>
      </c>
    </row>
    <row r="5" spans="1:10" x14ac:dyDescent="0.25">
      <c r="A5">
        <v>10866</v>
      </c>
      <c r="B5">
        <v>10461</v>
      </c>
      <c r="I5" t="s">
        <v>3</v>
      </c>
      <c r="J5" t="s">
        <v>53</v>
      </c>
    </row>
    <row r="6" spans="1:10" x14ac:dyDescent="0.25">
      <c r="A6">
        <v>12279</v>
      </c>
      <c r="B6">
        <v>21354</v>
      </c>
      <c r="I6" t="s">
        <v>4</v>
      </c>
      <c r="J6" t="s">
        <v>54</v>
      </c>
    </row>
    <row r="7" spans="1:10" x14ac:dyDescent="0.25">
      <c r="A7">
        <v>12700</v>
      </c>
      <c r="B7">
        <v>27522</v>
      </c>
      <c r="I7" t="s">
        <v>5</v>
      </c>
      <c r="J7" t="s">
        <v>55</v>
      </c>
    </row>
    <row r="8" spans="1:10" x14ac:dyDescent="0.25">
      <c r="A8">
        <v>12815</v>
      </c>
      <c r="B8">
        <v>38789</v>
      </c>
      <c r="I8" t="s">
        <v>6</v>
      </c>
      <c r="J8" t="s">
        <v>52</v>
      </c>
    </row>
    <row r="9" spans="1:10" x14ac:dyDescent="0.25">
      <c r="A9">
        <v>13730</v>
      </c>
      <c r="B9">
        <v>42211</v>
      </c>
      <c r="I9" t="s">
        <v>58</v>
      </c>
    </row>
    <row r="10" spans="1:10" x14ac:dyDescent="0.25">
      <c r="A10">
        <v>14075</v>
      </c>
      <c r="B10">
        <v>42670</v>
      </c>
    </row>
    <row r="11" spans="1:10" x14ac:dyDescent="0.25">
      <c r="A11">
        <v>15148</v>
      </c>
      <c r="B11">
        <v>47610</v>
      </c>
      <c r="I11" t="s">
        <v>60</v>
      </c>
      <c r="J11" t="s">
        <v>57</v>
      </c>
    </row>
    <row r="12" spans="1:10" x14ac:dyDescent="0.25">
      <c r="A12">
        <v>15871</v>
      </c>
      <c r="B12">
        <v>97517</v>
      </c>
    </row>
    <row r="13" spans="1:10" x14ac:dyDescent="0.25">
      <c r="A13">
        <v>16714</v>
      </c>
    </row>
    <row r="14" spans="1:10" x14ac:dyDescent="0.25">
      <c r="A14">
        <v>18811</v>
      </c>
    </row>
    <row r="15" spans="1:10" x14ac:dyDescent="0.25">
      <c r="A15">
        <v>20391</v>
      </c>
    </row>
    <row r="16" spans="1:10" x14ac:dyDescent="0.25">
      <c r="A16">
        <v>20563</v>
      </c>
    </row>
    <row r="17" spans="1:1" x14ac:dyDescent="0.25">
      <c r="A17">
        <v>21566</v>
      </c>
    </row>
    <row r="18" spans="1:1" x14ac:dyDescent="0.25">
      <c r="A18">
        <v>21576</v>
      </c>
    </row>
    <row r="19" spans="1:1" x14ac:dyDescent="0.25">
      <c r="A19">
        <v>21687</v>
      </c>
    </row>
    <row r="20" spans="1:1" x14ac:dyDescent="0.25">
      <c r="A20">
        <v>21742</v>
      </c>
    </row>
    <row r="21" spans="1:1" x14ac:dyDescent="0.25">
      <c r="A21">
        <v>22937</v>
      </c>
    </row>
    <row r="22" spans="1:1" x14ac:dyDescent="0.25">
      <c r="A22">
        <v>23559</v>
      </c>
    </row>
    <row r="23" spans="1:1" x14ac:dyDescent="0.25">
      <c r="A23">
        <v>24007</v>
      </c>
    </row>
    <row r="24" spans="1:1" x14ac:dyDescent="0.25">
      <c r="A24">
        <v>25330</v>
      </c>
    </row>
    <row r="25" spans="1:1" x14ac:dyDescent="0.25">
      <c r="A25">
        <v>25634</v>
      </c>
    </row>
    <row r="26" spans="1:1" x14ac:dyDescent="0.25">
      <c r="A26">
        <v>25803</v>
      </c>
    </row>
    <row r="27" spans="1:1" x14ac:dyDescent="0.25">
      <c r="A27">
        <v>26066</v>
      </c>
    </row>
    <row r="28" spans="1:1" x14ac:dyDescent="0.25">
      <c r="A28">
        <v>27063</v>
      </c>
    </row>
    <row r="29" spans="1:1" x14ac:dyDescent="0.25">
      <c r="A29">
        <v>28775</v>
      </c>
    </row>
    <row r="30" spans="1:1" x14ac:dyDescent="0.25">
      <c r="A30">
        <v>29929</v>
      </c>
    </row>
    <row r="31" spans="1:1" x14ac:dyDescent="0.25">
      <c r="A31">
        <v>31074</v>
      </c>
    </row>
    <row r="32" spans="1:1" x14ac:dyDescent="0.25">
      <c r="A32">
        <v>31169</v>
      </c>
    </row>
    <row r="33" spans="1:1" x14ac:dyDescent="0.25">
      <c r="A33">
        <v>31177</v>
      </c>
    </row>
    <row r="34" spans="1:1" x14ac:dyDescent="0.25">
      <c r="A34">
        <v>32703</v>
      </c>
    </row>
    <row r="35" spans="1:1" x14ac:dyDescent="0.25">
      <c r="A35">
        <v>33782</v>
      </c>
    </row>
    <row r="36" spans="1:1" x14ac:dyDescent="0.25">
      <c r="A36">
        <v>35168</v>
      </c>
    </row>
    <row r="37" spans="1:1" x14ac:dyDescent="0.25">
      <c r="A37">
        <v>35962</v>
      </c>
    </row>
    <row r="38" spans="1:1" x14ac:dyDescent="0.25">
      <c r="A38">
        <v>36194</v>
      </c>
    </row>
    <row r="39" spans="1:1" x14ac:dyDescent="0.25">
      <c r="A39">
        <v>36223</v>
      </c>
    </row>
    <row r="40" spans="1:1" x14ac:dyDescent="0.25">
      <c r="A40">
        <v>37235</v>
      </c>
    </row>
    <row r="41" spans="1:1" x14ac:dyDescent="0.25">
      <c r="A41">
        <v>37343</v>
      </c>
    </row>
    <row r="42" spans="1:1" x14ac:dyDescent="0.25">
      <c r="A42">
        <v>37712</v>
      </c>
    </row>
    <row r="43" spans="1:1" x14ac:dyDescent="0.25">
      <c r="A43">
        <v>39012</v>
      </c>
    </row>
    <row r="44" spans="1:1" x14ac:dyDescent="0.25">
      <c r="A44">
        <v>41418</v>
      </c>
    </row>
    <row r="45" spans="1:1" x14ac:dyDescent="0.25">
      <c r="A45">
        <v>41443</v>
      </c>
    </row>
    <row r="46" spans="1:1" x14ac:dyDescent="0.25">
      <c r="A46">
        <v>42488</v>
      </c>
    </row>
    <row r="47" spans="1:1" x14ac:dyDescent="0.25">
      <c r="A47">
        <v>45794</v>
      </c>
    </row>
    <row r="48" spans="1:1" x14ac:dyDescent="0.25">
      <c r="A48">
        <v>46717</v>
      </c>
    </row>
    <row r="49" spans="1:7" x14ac:dyDescent="0.25">
      <c r="A49">
        <v>48085</v>
      </c>
    </row>
    <row r="50" spans="1:7" x14ac:dyDescent="0.25">
      <c r="A50">
        <v>48162</v>
      </c>
    </row>
    <row r="51" spans="1:7" x14ac:dyDescent="0.25">
      <c r="A51">
        <v>49258</v>
      </c>
    </row>
    <row r="52" spans="1:7" x14ac:dyDescent="0.25">
      <c r="A52">
        <v>49946</v>
      </c>
    </row>
    <row r="53" spans="1:7" x14ac:dyDescent="0.25">
      <c r="A53">
        <v>51783</v>
      </c>
    </row>
    <row r="54" spans="1:7" x14ac:dyDescent="0.25">
      <c r="A54">
        <v>54592</v>
      </c>
    </row>
    <row r="55" spans="1:7" x14ac:dyDescent="0.25">
      <c r="A55">
        <v>69530</v>
      </c>
    </row>
    <row r="56" spans="1:7" x14ac:dyDescent="0.25">
      <c r="A56">
        <v>72168</v>
      </c>
    </row>
    <row r="57" spans="1:7" x14ac:dyDescent="0.25">
      <c r="A57">
        <v>78945</v>
      </c>
    </row>
    <row r="58" spans="1:7" x14ac:dyDescent="0.25">
      <c r="A58">
        <v>99185</v>
      </c>
    </row>
    <row r="60" spans="1:7" x14ac:dyDescent="0.25">
      <c r="A60" s="12" t="s">
        <v>2</v>
      </c>
      <c r="B60" s="12" t="s">
        <v>3</v>
      </c>
      <c r="C60" s="12" t="s">
        <v>4</v>
      </c>
      <c r="D60" s="12" t="s">
        <v>5</v>
      </c>
      <c r="E60" s="12" t="s">
        <v>6</v>
      </c>
      <c r="F60" s="12" t="s">
        <v>61</v>
      </c>
      <c r="G60" s="12" t="s">
        <v>49</v>
      </c>
    </row>
    <row r="61" spans="1:7" x14ac:dyDescent="0.25">
      <c r="A61" s="3">
        <v>55</v>
      </c>
      <c r="B61" s="3">
        <v>9</v>
      </c>
      <c r="C61" s="3">
        <v>1</v>
      </c>
      <c r="D61" s="3">
        <f>COUNT(D4:D59)</f>
        <v>0</v>
      </c>
      <c r="E61" s="3">
        <f>COUNT(E4:E59)</f>
        <v>0</v>
      </c>
      <c r="F61" s="3">
        <v>0</v>
      </c>
      <c r="G61">
        <f>SUM(A61:F61)</f>
        <v>65</v>
      </c>
    </row>
  </sheetData>
  <sortState ref="A5:A58">
    <sortCondition ref="A58"/>
  </sortState>
  <mergeCells count="1"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115" zoomScaleNormal="115" workbookViewId="0"/>
  </sheetViews>
  <sheetFormatPr defaultRowHeight="15" x14ac:dyDescent="0.25"/>
  <cols>
    <col min="1" max="1" width="11.7109375" customWidth="1"/>
    <col min="3" max="3" width="13" customWidth="1"/>
    <col min="5" max="5" width="18" customWidth="1"/>
    <col min="6" max="6" width="14.85546875" customWidth="1"/>
  </cols>
  <sheetData>
    <row r="1" spans="1:10" x14ac:dyDescent="0.25">
      <c r="A1" t="s">
        <v>0</v>
      </c>
      <c r="D1" t="s">
        <v>64</v>
      </c>
    </row>
    <row r="2" spans="1:10" x14ac:dyDescent="0.25">
      <c r="A2" s="23" t="s">
        <v>1</v>
      </c>
      <c r="B2" s="23"/>
      <c r="C2" s="23"/>
      <c r="D2" s="23"/>
      <c r="E2" s="23"/>
      <c r="F2" s="23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4" t="s">
        <v>60</v>
      </c>
      <c r="I3" s="15" t="s">
        <v>50</v>
      </c>
      <c r="J3" s="15" t="s">
        <v>51</v>
      </c>
    </row>
    <row r="4" spans="1:10" x14ac:dyDescent="0.25">
      <c r="A4">
        <v>12700</v>
      </c>
      <c r="B4">
        <v>14075</v>
      </c>
      <c r="C4" s="8" t="s">
        <v>7</v>
      </c>
      <c r="I4" t="s">
        <v>2</v>
      </c>
      <c r="J4" t="s">
        <v>56</v>
      </c>
    </row>
    <row r="5" spans="1:10" x14ac:dyDescent="0.25">
      <c r="A5">
        <v>38789</v>
      </c>
      <c r="B5">
        <v>16714</v>
      </c>
      <c r="C5" s="8" t="s">
        <v>8</v>
      </c>
      <c r="I5" t="s">
        <v>3</v>
      </c>
      <c r="J5" t="s">
        <v>53</v>
      </c>
    </row>
    <row r="6" spans="1:10" x14ac:dyDescent="0.25">
      <c r="B6">
        <v>37712</v>
      </c>
      <c r="C6">
        <v>10461</v>
      </c>
      <c r="I6" t="s">
        <v>4</v>
      </c>
      <c r="J6" t="s">
        <v>54</v>
      </c>
    </row>
    <row r="7" spans="1:10" x14ac:dyDescent="0.25">
      <c r="B7">
        <v>41418</v>
      </c>
      <c r="C7">
        <v>10866</v>
      </c>
      <c r="I7" t="s">
        <v>5</v>
      </c>
      <c r="J7" t="s">
        <v>55</v>
      </c>
    </row>
    <row r="8" spans="1:10" x14ac:dyDescent="0.25">
      <c r="C8">
        <v>12279</v>
      </c>
      <c r="I8" t="s">
        <v>6</v>
      </c>
      <c r="J8" t="s">
        <v>52</v>
      </c>
    </row>
    <row r="9" spans="1:10" x14ac:dyDescent="0.25">
      <c r="C9">
        <v>12815</v>
      </c>
      <c r="I9" t="s">
        <v>58</v>
      </c>
    </row>
    <row r="10" spans="1:10" x14ac:dyDescent="0.25">
      <c r="C10">
        <v>13730</v>
      </c>
    </row>
    <row r="11" spans="1:10" x14ac:dyDescent="0.25">
      <c r="C11">
        <v>15148</v>
      </c>
      <c r="I11" t="s">
        <v>60</v>
      </c>
      <c r="J11" t="s">
        <v>57</v>
      </c>
    </row>
    <row r="12" spans="1:10" x14ac:dyDescent="0.25">
      <c r="C12">
        <v>15871</v>
      </c>
    </row>
    <row r="13" spans="1:10" x14ac:dyDescent="0.25">
      <c r="C13">
        <v>18811</v>
      </c>
    </row>
    <row r="14" spans="1:10" x14ac:dyDescent="0.25">
      <c r="C14">
        <v>20391</v>
      </c>
    </row>
    <row r="15" spans="1:10" x14ac:dyDescent="0.25">
      <c r="C15">
        <v>20563</v>
      </c>
    </row>
    <row r="16" spans="1:10" x14ac:dyDescent="0.25">
      <c r="C16">
        <v>21354</v>
      </c>
    </row>
    <row r="17" spans="3:3" x14ac:dyDescent="0.25">
      <c r="C17">
        <v>21566</v>
      </c>
    </row>
    <row r="18" spans="3:3" x14ac:dyDescent="0.25">
      <c r="C18">
        <v>21576</v>
      </c>
    </row>
    <row r="19" spans="3:3" x14ac:dyDescent="0.25">
      <c r="C19">
        <v>21687</v>
      </c>
    </row>
    <row r="20" spans="3:3" x14ac:dyDescent="0.25">
      <c r="C20">
        <v>21742</v>
      </c>
    </row>
    <row r="21" spans="3:3" x14ac:dyDescent="0.25">
      <c r="C21">
        <v>22937</v>
      </c>
    </row>
    <row r="22" spans="3:3" x14ac:dyDescent="0.25">
      <c r="C22">
        <v>23559</v>
      </c>
    </row>
    <row r="23" spans="3:3" x14ac:dyDescent="0.25">
      <c r="C23">
        <v>24007</v>
      </c>
    </row>
    <row r="24" spans="3:3" x14ac:dyDescent="0.25">
      <c r="C24">
        <v>25330</v>
      </c>
    </row>
    <row r="25" spans="3:3" x14ac:dyDescent="0.25">
      <c r="C25">
        <v>25634</v>
      </c>
    </row>
    <row r="26" spans="3:3" x14ac:dyDescent="0.25">
      <c r="C26">
        <v>25803</v>
      </c>
    </row>
    <row r="27" spans="3:3" x14ac:dyDescent="0.25">
      <c r="C27">
        <v>26066</v>
      </c>
    </row>
    <row r="28" spans="3:3" x14ac:dyDescent="0.25">
      <c r="C28">
        <v>27063</v>
      </c>
    </row>
    <row r="29" spans="3:3" x14ac:dyDescent="0.25">
      <c r="C29">
        <v>27522</v>
      </c>
    </row>
    <row r="30" spans="3:3" x14ac:dyDescent="0.25">
      <c r="C30">
        <v>28775</v>
      </c>
    </row>
    <row r="31" spans="3:3" x14ac:dyDescent="0.25">
      <c r="C31">
        <v>29929</v>
      </c>
    </row>
    <row r="32" spans="3:3" x14ac:dyDescent="0.25">
      <c r="C32">
        <v>31074</v>
      </c>
    </row>
    <row r="33" spans="3:3" x14ac:dyDescent="0.25">
      <c r="C33">
        <v>31169</v>
      </c>
    </row>
    <row r="34" spans="3:3" x14ac:dyDescent="0.25">
      <c r="C34">
        <v>31177</v>
      </c>
    </row>
    <row r="35" spans="3:3" x14ac:dyDescent="0.25">
      <c r="C35">
        <v>32703</v>
      </c>
    </row>
    <row r="36" spans="3:3" x14ac:dyDescent="0.25">
      <c r="C36">
        <v>33169</v>
      </c>
    </row>
    <row r="37" spans="3:3" x14ac:dyDescent="0.25">
      <c r="C37">
        <v>33782</v>
      </c>
    </row>
    <row r="38" spans="3:3" x14ac:dyDescent="0.25">
      <c r="C38">
        <v>35168</v>
      </c>
    </row>
    <row r="39" spans="3:3" x14ac:dyDescent="0.25">
      <c r="C39">
        <v>35962</v>
      </c>
    </row>
    <row r="40" spans="3:3" x14ac:dyDescent="0.25">
      <c r="C40">
        <v>36194</v>
      </c>
    </row>
    <row r="41" spans="3:3" x14ac:dyDescent="0.25">
      <c r="C41">
        <v>36223</v>
      </c>
    </row>
    <row r="42" spans="3:3" x14ac:dyDescent="0.25">
      <c r="C42">
        <v>37235</v>
      </c>
    </row>
    <row r="43" spans="3:3" x14ac:dyDescent="0.25">
      <c r="C43">
        <v>37343</v>
      </c>
    </row>
    <row r="44" spans="3:3" x14ac:dyDescent="0.25">
      <c r="C44">
        <v>39012</v>
      </c>
    </row>
    <row r="45" spans="3:3" x14ac:dyDescent="0.25">
      <c r="C45">
        <v>41443</v>
      </c>
    </row>
    <row r="46" spans="3:3" x14ac:dyDescent="0.25">
      <c r="C46">
        <v>42211</v>
      </c>
    </row>
    <row r="47" spans="3:3" x14ac:dyDescent="0.25">
      <c r="C47">
        <v>42488</v>
      </c>
    </row>
    <row r="48" spans="3:3" x14ac:dyDescent="0.25">
      <c r="C48">
        <v>42670</v>
      </c>
    </row>
    <row r="49" spans="1:7" x14ac:dyDescent="0.25">
      <c r="C49">
        <v>45794</v>
      </c>
    </row>
    <row r="50" spans="1:7" x14ac:dyDescent="0.25">
      <c r="C50">
        <v>46717</v>
      </c>
    </row>
    <row r="51" spans="1:7" x14ac:dyDescent="0.25">
      <c r="C51">
        <v>47610</v>
      </c>
    </row>
    <row r="52" spans="1:7" x14ac:dyDescent="0.25">
      <c r="C52">
        <v>48085</v>
      </c>
    </row>
    <row r="53" spans="1:7" x14ac:dyDescent="0.25">
      <c r="C53">
        <v>48162</v>
      </c>
    </row>
    <row r="54" spans="1:7" x14ac:dyDescent="0.25">
      <c r="C54">
        <v>49258</v>
      </c>
    </row>
    <row r="55" spans="1:7" x14ac:dyDescent="0.25">
      <c r="C55">
        <v>49946</v>
      </c>
    </row>
    <row r="56" spans="1:7" x14ac:dyDescent="0.25">
      <c r="C56">
        <v>51783</v>
      </c>
    </row>
    <row r="57" spans="1:7" x14ac:dyDescent="0.25">
      <c r="C57">
        <v>54592</v>
      </c>
    </row>
    <row r="58" spans="1:7" x14ac:dyDescent="0.25">
      <c r="C58">
        <v>69530</v>
      </c>
    </row>
    <row r="59" spans="1:7" x14ac:dyDescent="0.25">
      <c r="C59">
        <v>72168</v>
      </c>
    </row>
    <row r="60" spans="1:7" x14ac:dyDescent="0.25">
      <c r="C60">
        <v>78945</v>
      </c>
    </row>
    <row r="61" spans="1:7" x14ac:dyDescent="0.25">
      <c r="C61">
        <v>97517</v>
      </c>
    </row>
    <row r="62" spans="1:7" x14ac:dyDescent="0.25">
      <c r="C62">
        <v>99185</v>
      </c>
    </row>
    <row r="64" spans="1:7" x14ac:dyDescent="0.25">
      <c r="A64" s="12" t="s">
        <v>2</v>
      </c>
      <c r="B64" s="12" t="s">
        <v>3</v>
      </c>
      <c r="C64" s="12" t="s">
        <v>4</v>
      </c>
      <c r="D64" s="12" t="s">
        <v>5</v>
      </c>
      <c r="E64" s="12" t="s">
        <v>6</v>
      </c>
      <c r="F64" s="12" t="s">
        <v>60</v>
      </c>
      <c r="G64" s="12" t="s">
        <v>49</v>
      </c>
    </row>
    <row r="65" spans="1:7" x14ac:dyDescent="0.25">
      <c r="A65" s="3">
        <v>2</v>
      </c>
      <c r="B65" s="3">
        <v>4</v>
      </c>
      <c r="C65" s="3">
        <v>59</v>
      </c>
      <c r="D65" s="3">
        <f>COUNT(D8:D63)</f>
        <v>0</v>
      </c>
      <c r="E65" s="3">
        <f>COUNT(E8:E63)</f>
        <v>0</v>
      </c>
      <c r="F65" s="3">
        <v>0</v>
      </c>
      <c r="G65">
        <f>SUM(A65:F65)</f>
        <v>65</v>
      </c>
    </row>
  </sheetData>
  <sortState ref="C4:C62">
    <sortCondition ref="C62"/>
  </sortState>
  <mergeCells count="1"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130" zoomScaleNormal="130" workbookViewId="0"/>
  </sheetViews>
  <sheetFormatPr defaultRowHeight="15" x14ac:dyDescent="0.25"/>
  <cols>
    <col min="6" max="6" width="15.85546875" customWidth="1"/>
  </cols>
  <sheetData>
    <row r="1" spans="1:10" x14ac:dyDescent="0.25">
      <c r="A1" t="s">
        <v>12</v>
      </c>
      <c r="D1" t="s">
        <v>65</v>
      </c>
    </row>
    <row r="2" spans="1:10" x14ac:dyDescent="0.25">
      <c r="A2" s="23" t="s">
        <v>1</v>
      </c>
      <c r="B2" s="23"/>
      <c r="C2" s="23"/>
      <c r="D2" s="23"/>
      <c r="E2" s="23"/>
      <c r="F2" s="23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4" t="s">
        <v>60</v>
      </c>
      <c r="I3" s="15" t="s">
        <v>50</v>
      </c>
      <c r="J3" s="15" t="s">
        <v>51</v>
      </c>
    </row>
    <row r="4" spans="1:10" x14ac:dyDescent="0.25">
      <c r="A4">
        <v>10866</v>
      </c>
      <c r="B4">
        <v>12279</v>
      </c>
      <c r="C4" s="8" t="s">
        <v>7</v>
      </c>
      <c r="I4" t="s">
        <v>2</v>
      </c>
      <c r="J4" t="s">
        <v>56</v>
      </c>
    </row>
    <row r="5" spans="1:10" x14ac:dyDescent="0.25">
      <c r="A5">
        <v>20391</v>
      </c>
      <c r="B5">
        <v>12700</v>
      </c>
      <c r="C5" s="8" t="s">
        <v>8</v>
      </c>
      <c r="I5" t="s">
        <v>3</v>
      </c>
      <c r="J5" t="s">
        <v>53</v>
      </c>
    </row>
    <row r="6" spans="1:10" x14ac:dyDescent="0.25">
      <c r="A6">
        <v>42670</v>
      </c>
      <c r="B6">
        <v>14075</v>
      </c>
      <c r="C6">
        <v>10461</v>
      </c>
      <c r="I6" t="s">
        <v>4</v>
      </c>
      <c r="J6" t="s">
        <v>54</v>
      </c>
    </row>
    <row r="7" spans="1:10" x14ac:dyDescent="0.25">
      <c r="B7">
        <v>15871</v>
      </c>
      <c r="C7">
        <v>12815</v>
      </c>
      <c r="I7" t="s">
        <v>5</v>
      </c>
      <c r="J7" t="s">
        <v>55</v>
      </c>
    </row>
    <row r="8" spans="1:10" x14ac:dyDescent="0.25">
      <c r="B8">
        <v>20563</v>
      </c>
      <c r="C8">
        <v>13730</v>
      </c>
      <c r="I8" t="s">
        <v>6</v>
      </c>
      <c r="J8" t="s">
        <v>52</v>
      </c>
    </row>
    <row r="9" spans="1:10" x14ac:dyDescent="0.25">
      <c r="B9">
        <v>21576</v>
      </c>
      <c r="C9">
        <v>15148</v>
      </c>
      <c r="I9" t="s">
        <v>58</v>
      </c>
    </row>
    <row r="10" spans="1:10" x14ac:dyDescent="0.25">
      <c r="B10">
        <v>21687</v>
      </c>
      <c r="C10">
        <v>16714</v>
      </c>
    </row>
    <row r="11" spans="1:10" x14ac:dyDescent="0.25">
      <c r="B11">
        <v>23559</v>
      </c>
      <c r="C11">
        <v>18811</v>
      </c>
      <c r="I11" t="s">
        <v>60</v>
      </c>
      <c r="J11" t="s">
        <v>57</v>
      </c>
    </row>
    <row r="12" spans="1:10" x14ac:dyDescent="0.25">
      <c r="B12">
        <v>25634</v>
      </c>
      <c r="C12">
        <v>21354</v>
      </c>
    </row>
    <row r="13" spans="1:10" x14ac:dyDescent="0.25">
      <c r="B13">
        <v>25803</v>
      </c>
      <c r="C13">
        <v>21566</v>
      </c>
    </row>
    <row r="14" spans="1:10" x14ac:dyDescent="0.25">
      <c r="B14">
        <v>26066</v>
      </c>
      <c r="C14">
        <v>21742</v>
      </c>
    </row>
    <row r="15" spans="1:10" x14ac:dyDescent="0.25">
      <c r="B15">
        <v>27063</v>
      </c>
      <c r="C15">
        <v>22937</v>
      </c>
    </row>
    <row r="16" spans="1:10" x14ac:dyDescent="0.25">
      <c r="B16">
        <v>27522</v>
      </c>
      <c r="C16">
        <v>24007</v>
      </c>
    </row>
    <row r="17" spans="2:3" x14ac:dyDescent="0.25">
      <c r="B17">
        <v>33782</v>
      </c>
      <c r="C17">
        <v>25330</v>
      </c>
    </row>
    <row r="18" spans="2:3" x14ac:dyDescent="0.25">
      <c r="B18">
        <v>37343</v>
      </c>
      <c r="C18">
        <v>28775</v>
      </c>
    </row>
    <row r="19" spans="2:3" x14ac:dyDescent="0.25">
      <c r="B19">
        <v>39012</v>
      </c>
      <c r="C19">
        <v>29929</v>
      </c>
    </row>
    <row r="20" spans="2:3" x14ac:dyDescent="0.25">
      <c r="B20">
        <v>41418</v>
      </c>
      <c r="C20">
        <v>31074</v>
      </c>
    </row>
    <row r="21" spans="2:3" x14ac:dyDescent="0.25">
      <c r="B21">
        <v>42488</v>
      </c>
      <c r="C21">
        <v>31169</v>
      </c>
    </row>
    <row r="22" spans="2:3" x14ac:dyDescent="0.25">
      <c r="B22">
        <v>48162</v>
      </c>
      <c r="C22">
        <v>31177</v>
      </c>
    </row>
    <row r="23" spans="2:3" x14ac:dyDescent="0.25">
      <c r="B23">
        <v>72168</v>
      </c>
      <c r="C23">
        <v>32703</v>
      </c>
    </row>
    <row r="24" spans="2:3" x14ac:dyDescent="0.25">
      <c r="B24">
        <v>99185</v>
      </c>
      <c r="C24">
        <v>33169</v>
      </c>
    </row>
    <row r="25" spans="2:3" x14ac:dyDescent="0.25">
      <c r="C25">
        <v>35168</v>
      </c>
    </row>
    <row r="26" spans="2:3" x14ac:dyDescent="0.25">
      <c r="C26">
        <v>35962</v>
      </c>
    </row>
    <row r="27" spans="2:3" x14ac:dyDescent="0.25">
      <c r="C27">
        <v>36194</v>
      </c>
    </row>
    <row r="28" spans="2:3" x14ac:dyDescent="0.25">
      <c r="C28">
        <v>36223</v>
      </c>
    </row>
    <row r="29" spans="2:3" x14ac:dyDescent="0.25">
      <c r="C29">
        <v>37235</v>
      </c>
    </row>
    <row r="30" spans="2:3" x14ac:dyDescent="0.25">
      <c r="C30">
        <v>37712</v>
      </c>
    </row>
    <row r="31" spans="2:3" x14ac:dyDescent="0.25">
      <c r="C31">
        <v>38789</v>
      </c>
    </row>
    <row r="32" spans="2:3" x14ac:dyDescent="0.25">
      <c r="C32">
        <v>41443</v>
      </c>
    </row>
    <row r="33" spans="1:7" x14ac:dyDescent="0.25">
      <c r="C33">
        <v>42211</v>
      </c>
    </row>
    <row r="34" spans="1:7" x14ac:dyDescent="0.25">
      <c r="C34">
        <v>45794</v>
      </c>
    </row>
    <row r="35" spans="1:7" x14ac:dyDescent="0.25">
      <c r="C35">
        <v>46717</v>
      </c>
    </row>
    <row r="36" spans="1:7" x14ac:dyDescent="0.25">
      <c r="C36">
        <v>47610</v>
      </c>
    </row>
    <row r="37" spans="1:7" x14ac:dyDescent="0.25">
      <c r="C37">
        <v>48085</v>
      </c>
    </row>
    <row r="38" spans="1:7" x14ac:dyDescent="0.25">
      <c r="C38">
        <v>49258</v>
      </c>
    </row>
    <row r="39" spans="1:7" x14ac:dyDescent="0.25">
      <c r="C39">
        <v>49946</v>
      </c>
    </row>
    <row r="40" spans="1:7" x14ac:dyDescent="0.25">
      <c r="C40">
        <v>51783</v>
      </c>
    </row>
    <row r="41" spans="1:7" x14ac:dyDescent="0.25">
      <c r="C41">
        <v>54592</v>
      </c>
    </row>
    <row r="42" spans="1:7" x14ac:dyDescent="0.25">
      <c r="C42">
        <v>69530</v>
      </c>
    </row>
    <row r="43" spans="1:7" x14ac:dyDescent="0.25">
      <c r="C43">
        <v>78945</v>
      </c>
    </row>
    <row r="44" spans="1:7" x14ac:dyDescent="0.25">
      <c r="C44">
        <v>97517</v>
      </c>
    </row>
    <row r="46" spans="1:7" x14ac:dyDescent="0.25">
      <c r="A46" s="12" t="s">
        <v>2</v>
      </c>
      <c r="B46" s="12" t="s">
        <v>3</v>
      </c>
      <c r="C46" s="12" t="s">
        <v>4</v>
      </c>
      <c r="D46" s="12" t="s">
        <v>5</v>
      </c>
      <c r="E46" s="12" t="s">
        <v>6</v>
      </c>
      <c r="F46" s="12" t="s">
        <v>60</v>
      </c>
      <c r="G46" s="12" t="s">
        <v>49</v>
      </c>
    </row>
    <row r="47" spans="1:7" x14ac:dyDescent="0.25">
      <c r="A47" s="3">
        <v>3</v>
      </c>
      <c r="B47" s="3">
        <v>21</v>
      </c>
      <c r="C47" s="3">
        <v>41</v>
      </c>
      <c r="D47" s="3">
        <f>COUNT(#REF!)</f>
        <v>0</v>
      </c>
      <c r="E47" s="3">
        <f>COUNT(#REF!)</f>
        <v>0</v>
      </c>
      <c r="F47" s="3">
        <v>0</v>
      </c>
      <c r="G47">
        <f>SUM(A47:F47)</f>
        <v>65</v>
      </c>
    </row>
  </sheetData>
  <sortState ref="C4:C44">
    <sortCondition ref="C44"/>
  </sortState>
  <mergeCells count="1"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145" zoomScaleNormal="145" workbookViewId="0"/>
  </sheetViews>
  <sheetFormatPr defaultRowHeight="15" x14ac:dyDescent="0.25"/>
  <cols>
    <col min="2" max="2" width="10" customWidth="1"/>
    <col min="6" max="6" width="16" customWidth="1"/>
  </cols>
  <sheetData>
    <row r="1" spans="1:10" x14ac:dyDescent="0.25">
      <c r="A1" t="s">
        <v>13</v>
      </c>
      <c r="D1" t="s">
        <v>66</v>
      </c>
    </row>
    <row r="2" spans="1:10" x14ac:dyDescent="0.25">
      <c r="A2" s="23" t="s">
        <v>1</v>
      </c>
      <c r="B2" s="23"/>
      <c r="C2" s="23"/>
      <c r="D2" s="23"/>
      <c r="E2" s="23"/>
      <c r="F2" s="23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4" t="s">
        <v>60</v>
      </c>
      <c r="I3" s="15" t="s">
        <v>50</v>
      </c>
      <c r="J3" s="15" t="s">
        <v>51</v>
      </c>
    </row>
    <row r="4" spans="1:10" x14ac:dyDescent="0.25">
      <c r="A4">
        <v>12815</v>
      </c>
      <c r="B4" s="8" t="s">
        <v>7</v>
      </c>
      <c r="C4">
        <v>10866</v>
      </c>
      <c r="D4" s="10" t="s">
        <v>42</v>
      </c>
      <c r="E4">
        <v>29929</v>
      </c>
      <c r="I4" t="s">
        <v>2</v>
      </c>
      <c r="J4" t="s">
        <v>56</v>
      </c>
    </row>
    <row r="5" spans="1:10" x14ac:dyDescent="0.25">
      <c r="A5">
        <v>13730</v>
      </c>
      <c r="B5">
        <v>10461</v>
      </c>
      <c r="C5">
        <v>18811</v>
      </c>
      <c r="D5">
        <v>12279</v>
      </c>
      <c r="E5">
        <v>31074</v>
      </c>
      <c r="I5" t="s">
        <v>3</v>
      </c>
      <c r="J5" t="s">
        <v>53</v>
      </c>
    </row>
    <row r="6" spans="1:10" x14ac:dyDescent="0.25">
      <c r="A6">
        <v>15148</v>
      </c>
      <c r="B6">
        <v>12700</v>
      </c>
      <c r="C6">
        <v>20563</v>
      </c>
      <c r="D6">
        <v>20391</v>
      </c>
      <c r="E6">
        <v>31177</v>
      </c>
      <c r="I6" t="s">
        <v>4</v>
      </c>
      <c r="J6" t="s">
        <v>54</v>
      </c>
    </row>
    <row r="7" spans="1:10" x14ac:dyDescent="0.25">
      <c r="A7">
        <v>21566</v>
      </c>
      <c r="B7">
        <v>14075</v>
      </c>
      <c r="C7">
        <v>21576</v>
      </c>
      <c r="D7">
        <v>21354</v>
      </c>
      <c r="E7">
        <v>49258</v>
      </c>
      <c r="I7" t="s">
        <v>5</v>
      </c>
      <c r="J7" t="s">
        <v>55</v>
      </c>
    </row>
    <row r="8" spans="1:10" x14ac:dyDescent="0.25">
      <c r="A8">
        <v>27522</v>
      </c>
      <c r="B8">
        <v>15871</v>
      </c>
      <c r="C8">
        <v>22937</v>
      </c>
      <c r="D8">
        <v>21687</v>
      </c>
      <c r="I8" t="s">
        <v>6</v>
      </c>
      <c r="J8" t="s">
        <v>52</v>
      </c>
    </row>
    <row r="9" spans="1:10" x14ac:dyDescent="0.25">
      <c r="A9">
        <v>35168</v>
      </c>
      <c r="B9">
        <v>16714</v>
      </c>
      <c r="C9">
        <v>23559</v>
      </c>
      <c r="D9">
        <v>21742</v>
      </c>
      <c r="I9" t="s">
        <v>58</v>
      </c>
    </row>
    <row r="10" spans="1:10" x14ac:dyDescent="0.25">
      <c r="B10">
        <v>25634</v>
      </c>
      <c r="C10">
        <v>25803</v>
      </c>
      <c r="D10">
        <v>24007</v>
      </c>
    </row>
    <row r="11" spans="1:10" x14ac:dyDescent="0.25">
      <c r="B11">
        <v>31169</v>
      </c>
      <c r="C11">
        <v>27063</v>
      </c>
      <c r="D11">
        <v>25330</v>
      </c>
      <c r="I11" t="s">
        <v>60</v>
      </c>
      <c r="J11" t="s">
        <v>57</v>
      </c>
    </row>
    <row r="12" spans="1:10" x14ac:dyDescent="0.25">
      <c r="B12">
        <v>32703</v>
      </c>
      <c r="C12">
        <v>28775</v>
      </c>
      <c r="D12">
        <v>26066</v>
      </c>
    </row>
    <row r="13" spans="1:10" x14ac:dyDescent="0.25">
      <c r="B13">
        <v>33782</v>
      </c>
      <c r="C13">
        <v>37235</v>
      </c>
      <c r="D13">
        <v>33169</v>
      </c>
    </row>
    <row r="14" spans="1:10" x14ac:dyDescent="0.25">
      <c r="B14">
        <v>36223</v>
      </c>
      <c r="C14">
        <v>37343</v>
      </c>
      <c r="D14">
        <v>35962</v>
      </c>
    </row>
    <row r="15" spans="1:10" x14ac:dyDescent="0.25">
      <c r="B15">
        <v>42670</v>
      </c>
      <c r="C15">
        <v>38789</v>
      </c>
      <c r="D15">
        <v>36194</v>
      </c>
    </row>
    <row r="16" spans="1:10" x14ac:dyDescent="0.25">
      <c r="B16">
        <v>45794</v>
      </c>
      <c r="C16">
        <v>39012</v>
      </c>
      <c r="D16">
        <v>37712</v>
      </c>
    </row>
    <row r="17" spans="1:7" x14ac:dyDescent="0.25">
      <c r="B17">
        <v>46717</v>
      </c>
      <c r="C17">
        <v>41443</v>
      </c>
      <c r="D17">
        <v>41418</v>
      </c>
    </row>
    <row r="18" spans="1:7" x14ac:dyDescent="0.25">
      <c r="B18">
        <v>47610</v>
      </c>
      <c r="C18">
        <v>42211</v>
      </c>
      <c r="D18">
        <v>42488</v>
      </c>
    </row>
    <row r="19" spans="1:7" x14ac:dyDescent="0.25">
      <c r="B19">
        <v>48162</v>
      </c>
      <c r="C19">
        <v>48085</v>
      </c>
      <c r="D19">
        <v>78945</v>
      </c>
    </row>
    <row r="20" spans="1:7" x14ac:dyDescent="0.25">
      <c r="B20">
        <v>72168</v>
      </c>
      <c r="C20">
        <v>49946</v>
      </c>
      <c r="D20">
        <v>99185</v>
      </c>
    </row>
    <row r="21" spans="1:7" x14ac:dyDescent="0.25">
      <c r="C21">
        <v>51783</v>
      </c>
    </row>
    <row r="22" spans="1:7" x14ac:dyDescent="0.25">
      <c r="C22">
        <v>54592</v>
      </c>
    </row>
    <row r="23" spans="1:7" x14ac:dyDescent="0.25">
      <c r="C23">
        <v>69530</v>
      </c>
    </row>
    <row r="24" spans="1:7" x14ac:dyDescent="0.25">
      <c r="C24">
        <v>97517</v>
      </c>
    </row>
    <row r="26" spans="1:7" x14ac:dyDescent="0.25">
      <c r="A26" s="12" t="s">
        <v>2</v>
      </c>
      <c r="B26" s="12" t="s">
        <v>3</v>
      </c>
      <c r="C26" s="12" t="s">
        <v>4</v>
      </c>
      <c r="D26" s="12" t="s">
        <v>5</v>
      </c>
      <c r="E26" s="12" t="s">
        <v>6</v>
      </c>
      <c r="F26" s="12" t="s">
        <v>60</v>
      </c>
      <c r="G26" s="12" t="s">
        <v>49</v>
      </c>
    </row>
    <row r="27" spans="1:7" x14ac:dyDescent="0.25">
      <c r="A27" s="3">
        <v>6</v>
      </c>
      <c r="B27" s="3">
        <v>17</v>
      </c>
      <c r="C27" s="3">
        <v>21</v>
      </c>
      <c r="D27" s="3">
        <v>17</v>
      </c>
      <c r="E27" s="3">
        <v>4</v>
      </c>
      <c r="F27" s="3">
        <v>0</v>
      </c>
      <c r="G27">
        <f>SUM(A27:F27)</f>
        <v>65</v>
      </c>
    </row>
  </sheetData>
  <sortState ref="C4:C24">
    <sortCondition ref="C24"/>
  </sortState>
  <mergeCells count="1">
    <mergeCell ref="A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130" zoomScaleNormal="130" workbookViewId="0"/>
  </sheetViews>
  <sheetFormatPr defaultRowHeight="15" x14ac:dyDescent="0.25"/>
  <cols>
    <col min="1" max="1" width="11.28515625" customWidth="1"/>
    <col min="2" max="3" width="11.140625" customWidth="1"/>
    <col min="4" max="4" width="16.85546875" customWidth="1"/>
    <col min="6" max="6" width="19.85546875" customWidth="1"/>
    <col min="8" max="8" width="19" customWidth="1"/>
  </cols>
  <sheetData>
    <row r="1" spans="1:10" ht="17.25" customHeight="1" x14ac:dyDescent="0.25">
      <c r="A1" t="s">
        <v>14</v>
      </c>
      <c r="C1" s="24" t="s">
        <v>67</v>
      </c>
      <c r="D1" s="24"/>
      <c r="E1" s="24"/>
      <c r="F1" s="24"/>
      <c r="G1" s="24"/>
      <c r="H1" s="24"/>
      <c r="I1" s="19"/>
      <c r="J1" s="19"/>
    </row>
    <row r="2" spans="1:10" x14ac:dyDescent="0.25">
      <c r="A2" s="23" t="s">
        <v>1</v>
      </c>
      <c r="B2" s="23"/>
      <c r="C2" s="23"/>
      <c r="D2" s="23"/>
      <c r="E2" s="23"/>
      <c r="F2" s="23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4" t="s">
        <v>61</v>
      </c>
      <c r="H3" s="15" t="s">
        <v>50</v>
      </c>
      <c r="I3" s="15" t="s">
        <v>51</v>
      </c>
    </row>
    <row r="4" spans="1:10" x14ac:dyDescent="0.25">
      <c r="A4">
        <v>12279</v>
      </c>
      <c r="B4" s="8" t="s">
        <v>7</v>
      </c>
      <c r="C4" s="10" t="s">
        <v>42</v>
      </c>
      <c r="E4">
        <v>27522</v>
      </c>
      <c r="F4">
        <v>29929</v>
      </c>
      <c r="H4" t="s">
        <v>2</v>
      </c>
      <c r="I4" t="s">
        <v>56</v>
      </c>
    </row>
    <row r="5" spans="1:10" x14ac:dyDescent="0.25">
      <c r="A5">
        <v>13730</v>
      </c>
      <c r="B5">
        <v>12700</v>
      </c>
      <c r="C5">
        <v>10461</v>
      </c>
      <c r="E5">
        <v>38789</v>
      </c>
      <c r="H5" t="s">
        <v>3</v>
      </c>
      <c r="I5" t="s">
        <v>53</v>
      </c>
    </row>
    <row r="6" spans="1:10" x14ac:dyDescent="0.25">
      <c r="A6">
        <v>24007</v>
      </c>
      <c r="B6">
        <v>12815</v>
      </c>
      <c r="C6">
        <v>10866</v>
      </c>
      <c r="H6" t="s">
        <v>4</v>
      </c>
      <c r="I6" t="s">
        <v>54</v>
      </c>
    </row>
    <row r="7" spans="1:10" x14ac:dyDescent="0.25">
      <c r="A7">
        <v>25803</v>
      </c>
      <c r="B7">
        <v>15148</v>
      </c>
      <c r="C7">
        <v>14075</v>
      </c>
      <c r="H7" t="s">
        <v>5</v>
      </c>
      <c r="I7" t="s">
        <v>55</v>
      </c>
    </row>
    <row r="8" spans="1:10" x14ac:dyDescent="0.25">
      <c r="A8">
        <v>41418</v>
      </c>
      <c r="B8">
        <v>21566</v>
      </c>
      <c r="C8">
        <v>15871</v>
      </c>
      <c r="H8" t="s">
        <v>6</v>
      </c>
      <c r="I8" t="s">
        <v>52</v>
      </c>
    </row>
    <row r="9" spans="1:10" x14ac:dyDescent="0.25">
      <c r="A9">
        <v>41443</v>
      </c>
      <c r="B9">
        <v>21576</v>
      </c>
      <c r="C9">
        <v>16714</v>
      </c>
      <c r="H9" t="s">
        <v>58</v>
      </c>
    </row>
    <row r="10" spans="1:10" x14ac:dyDescent="0.25">
      <c r="A10">
        <v>49258</v>
      </c>
      <c r="B10">
        <v>21687</v>
      </c>
      <c r="C10">
        <v>18811</v>
      </c>
    </row>
    <row r="11" spans="1:10" x14ac:dyDescent="0.25">
      <c r="B11">
        <v>22937</v>
      </c>
      <c r="C11">
        <v>20391</v>
      </c>
      <c r="H11" t="s">
        <v>60</v>
      </c>
      <c r="I11" t="s">
        <v>57</v>
      </c>
    </row>
    <row r="12" spans="1:10" x14ac:dyDescent="0.25">
      <c r="B12">
        <v>25634</v>
      </c>
      <c r="C12">
        <v>20563</v>
      </c>
    </row>
    <row r="13" spans="1:10" x14ac:dyDescent="0.25">
      <c r="B13">
        <v>32703</v>
      </c>
      <c r="C13">
        <v>21354</v>
      </c>
    </row>
    <row r="14" spans="1:10" x14ac:dyDescent="0.25">
      <c r="B14">
        <v>33169</v>
      </c>
      <c r="C14">
        <v>21742</v>
      </c>
    </row>
    <row r="15" spans="1:10" x14ac:dyDescent="0.25">
      <c r="B15">
        <v>35168</v>
      </c>
      <c r="C15">
        <v>23559</v>
      </c>
    </row>
    <row r="16" spans="1:10" x14ac:dyDescent="0.25">
      <c r="B16">
        <v>37235</v>
      </c>
      <c r="C16">
        <v>25330</v>
      </c>
    </row>
    <row r="17" spans="2:3" x14ac:dyDescent="0.25">
      <c r="B17">
        <v>46717</v>
      </c>
      <c r="C17">
        <v>26066</v>
      </c>
    </row>
    <row r="18" spans="2:3" x14ac:dyDescent="0.25">
      <c r="B18">
        <v>69530</v>
      </c>
      <c r="C18">
        <v>27063</v>
      </c>
    </row>
    <row r="19" spans="2:3" x14ac:dyDescent="0.25">
      <c r="B19">
        <v>72168</v>
      </c>
      <c r="C19">
        <v>28775</v>
      </c>
    </row>
    <row r="20" spans="2:3" x14ac:dyDescent="0.25">
      <c r="C20">
        <v>31074</v>
      </c>
    </row>
    <row r="21" spans="2:3" x14ac:dyDescent="0.25">
      <c r="C21">
        <v>31169</v>
      </c>
    </row>
    <row r="22" spans="2:3" x14ac:dyDescent="0.25">
      <c r="C22">
        <v>31177</v>
      </c>
    </row>
    <row r="23" spans="2:3" x14ac:dyDescent="0.25">
      <c r="C23">
        <v>33782</v>
      </c>
    </row>
    <row r="24" spans="2:3" x14ac:dyDescent="0.25">
      <c r="C24">
        <v>35962</v>
      </c>
    </row>
    <row r="25" spans="2:3" x14ac:dyDescent="0.25">
      <c r="C25">
        <v>36194</v>
      </c>
    </row>
    <row r="26" spans="2:3" x14ac:dyDescent="0.25">
      <c r="C26">
        <v>36223</v>
      </c>
    </row>
    <row r="27" spans="2:3" x14ac:dyDescent="0.25">
      <c r="C27">
        <v>37343</v>
      </c>
    </row>
    <row r="28" spans="2:3" x14ac:dyDescent="0.25">
      <c r="C28">
        <v>37712</v>
      </c>
    </row>
    <row r="29" spans="2:3" x14ac:dyDescent="0.25">
      <c r="C29">
        <v>39012</v>
      </c>
    </row>
    <row r="30" spans="2:3" x14ac:dyDescent="0.25">
      <c r="C30">
        <v>42211</v>
      </c>
    </row>
    <row r="31" spans="2:3" x14ac:dyDescent="0.25">
      <c r="C31">
        <v>42488</v>
      </c>
    </row>
    <row r="32" spans="2:3" x14ac:dyDescent="0.25">
      <c r="C32">
        <v>42670</v>
      </c>
    </row>
    <row r="33" spans="1:7" x14ac:dyDescent="0.25">
      <c r="C33">
        <v>45794</v>
      </c>
    </row>
    <row r="34" spans="1:7" x14ac:dyDescent="0.25">
      <c r="C34">
        <v>47610</v>
      </c>
    </row>
    <row r="35" spans="1:7" x14ac:dyDescent="0.25">
      <c r="C35">
        <v>48085</v>
      </c>
    </row>
    <row r="36" spans="1:7" x14ac:dyDescent="0.25">
      <c r="C36">
        <v>48162</v>
      </c>
    </row>
    <row r="37" spans="1:7" x14ac:dyDescent="0.25">
      <c r="C37">
        <v>49946</v>
      </c>
    </row>
    <row r="38" spans="1:7" x14ac:dyDescent="0.25">
      <c r="C38">
        <v>51783</v>
      </c>
    </row>
    <row r="39" spans="1:7" x14ac:dyDescent="0.25">
      <c r="C39">
        <v>54592</v>
      </c>
    </row>
    <row r="40" spans="1:7" x14ac:dyDescent="0.25">
      <c r="C40">
        <v>78945</v>
      </c>
    </row>
    <row r="41" spans="1:7" x14ac:dyDescent="0.25">
      <c r="C41">
        <v>97517</v>
      </c>
    </row>
    <row r="42" spans="1:7" x14ac:dyDescent="0.25">
      <c r="C42">
        <v>99185</v>
      </c>
    </row>
    <row r="44" spans="1:7" x14ac:dyDescent="0.25">
      <c r="A44" s="12" t="s">
        <v>2</v>
      </c>
      <c r="B44" s="12" t="s">
        <v>3</v>
      </c>
      <c r="C44" s="12" t="s">
        <v>4</v>
      </c>
      <c r="D44" s="12" t="s">
        <v>5</v>
      </c>
      <c r="E44" s="12" t="s">
        <v>6</v>
      </c>
      <c r="F44" s="12" t="s">
        <v>61</v>
      </c>
      <c r="G44" s="12" t="s">
        <v>49</v>
      </c>
    </row>
    <row r="45" spans="1:7" x14ac:dyDescent="0.25">
      <c r="A45" s="3">
        <v>7</v>
      </c>
      <c r="B45" s="3">
        <v>16</v>
      </c>
      <c r="C45" s="3">
        <v>39</v>
      </c>
      <c r="D45" s="3">
        <v>0</v>
      </c>
      <c r="E45" s="3">
        <v>2</v>
      </c>
      <c r="F45" s="3">
        <v>1</v>
      </c>
      <c r="G45">
        <f>SUM(A45:F45)</f>
        <v>65</v>
      </c>
    </row>
  </sheetData>
  <sortState ref="C5:C42">
    <sortCondition ref="C42"/>
  </sortState>
  <mergeCells count="2">
    <mergeCell ref="A2:F2"/>
    <mergeCell ref="C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30" zoomScaleNormal="130" workbookViewId="0"/>
  </sheetViews>
  <sheetFormatPr defaultRowHeight="15" x14ac:dyDescent="0.25"/>
  <cols>
    <col min="6" max="6" width="20.140625" customWidth="1"/>
    <col min="9" max="9" width="17.5703125" customWidth="1"/>
  </cols>
  <sheetData>
    <row r="1" spans="1:10" x14ac:dyDescent="0.25">
      <c r="A1" t="s">
        <v>19</v>
      </c>
      <c r="D1" t="s">
        <v>18</v>
      </c>
    </row>
    <row r="2" spans="1:10" x14ac:dyDescent="0.25">
      <c r="A2" s="23" t="s">
        <v>1</v>
      </c>
      <c r="B2" s="23"/>
      <c r="C2" s="23"/>
      <c r="D2" s="23"/>
      <c r="E2" s="23"/>
      <c r="F2" s="23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4" t="s">
        <v>60</v>
      </c>
      <c r="I3" s="15" t="s">
        <v>50</v>
      </c>
      <c r="J3" s="15" t="s">
        <v>51</v>
      </c>
    </row>
    <row r="4" spans="1:10" x14ac:dyDescent="0.25">
      <c r="A4" s="8" t="s">
        <v>7</v>
      </c>
      <c r="B4">
        <v>16714</v>
      </c>
      <c r="C4">
        <v>10461</v>
      </c>
      <c r="I4" t="s">
        <v>2</v>
      </c>
      <c r="J4" t="s">
        <v>56</v>
      </c>
    </row>
    <row r="5" spans="1:10" x14ac:dyDescent="0.25">
      <c r="A5" s="10" t="s">
        <v>42</v>
      </c>
      <c r="B5">
        <v>18811</v>
      </c>
      <c r="C5">
        <v>12279</v>
      </c>
      <c r="I5" t="s">
        <v>3</v>
      </c>
      <c r="J5" t="s">
        <v>53</v>
      </c>
    </row>
    <row r="6" spans="1:10" x14ac:dyDescent="0.25">
      <c r="A6">
        <v>10866</v>
      </c>
      <c r="B6">
        <v>20391</v>
      </c>
      <c r="C6">
        <v>12700</v>
      </c>
      <c r="I6" t="s">
        <v>4</v>
      </c>
      <c r="J6" t="s">
        <v>54</v>
      </c>
    </row>
    <row r="7" spans="1:10" x14ac:dyDescent="0.25">
      <c r="A7">
        <v>14075</v>
      </c>
      <c r="B7">
        <v>23559</v>
      </c>
      <c r="C7">
        <v>12815</v>
      </c>
      <c r="I7" t="s">
        <v>5</v>
      </c>
      <c r="J7" t="s">
        <v>55</v>
      </c>
    </row>
    <row r="8" spans="1:10" x14ac:dyDescent="0.25">
      <c r="A8">
        <v>21566</v>
      </c>
      <c r="B8">
        <v>26066</v>
      </c>
      <c r="C8">
        <v>13730</v>
      </c>
      <c r="I8" t="s">
        <v>6</v>
      </c>
      <c r="J8" t="s">
        <v>52</v>
      </c>
    </row>
    <row r="9" spans="1:10" x14ac:dyDescent="0.25">
      <c r="A9">
        <v>31177</v>
      </c>
      <c r="B9">
        <v>27063</v>
      </c>
      <c r="C9">
        <v>15148</v>
      </c>
      <c r="I9" t="s">
        <v>58</v>
      </c>
    </row>
    <row r="10" spans="1:10" x14ac:dyDescent="0.25">
      <c r="A10">
        <v>33782</v>
      </c>
      <c r="B10">
        <v>31074</v>
      </c>
      <c r="C10">
        <v>15871</v>
      </c>
    </row>
    <row r="11" spans="1:10" x14ac:dyDescent="0.25">
      <c r="A11">
        <v>41443</v>
      </c>
      <c r="B11">
        <v>36194</v>
      </c>
      <c r="C11">
        <v>20563</v>
      </c>
      <c r="I11" t="s">
        <v>60</v>
      </c>
      <c r="J11" t="s">
        <v>57</v>
      </c>
    </row>
    <row r="12" spans="1:10" x14ac:dyDescent="0.25">
      <c r="A12">
        <v>47610</v>
      </c>
      <c r="B12">
        <v>36223</v>
      </c>
      <c r="C12">
        <v>21354</v>
      </c>
    </row>
    <row r="13" spans="1:10" x14ac:dyDescent="0.25">
      <c r="A13">
        <v>49946</v>
      </c>
      <c r="B13">
        <v>39012</v>
      </c>
      <c r="C13">
        <v>21576</v>
      </c>
    </row>
    <row r="14" spans="1:10" x14ac:dyDescent="0.25">
      <c r="B14">
        <v>42488</v>
      </c>
      <c r="C14">
        <v>21687</v>
      </c>
    </row>
    <row r="15" spans="1:10" x14ac:dyDescent="0.25">
      <c r="B15">
        <v>51783</v>
      </c>
      <c r="C15">
        <v>21742</v>
      </c>
    </row>
    <row r="16" spans="1:10" x14ac:dyDescent="0.25">
      <c r="C16">
        <v>22937</v>
      </c>
    </row>
    <row r="17" spans="3:3" x14ac:dyDescent="0.25">
      <c r="C17">
        <v>24007</v>
      </c>
    </row>
    <row r="18" spans="3:3" x14ac:dyDescent="0.25">
      <c r="C18">
        <v>25330</v>
      </c>
    </row>
    <row r="19" spans="3:3" x14ac:dyDescent="0.25">
      <c r="C19">
        <v>25634</v>
      </c>
    </row>
    <row r="20" spans="3:3" x14ac:dyDescent="0.25">
      <c r="C20">
        <v>25803</v>
      </c>
    </row>
    <row r="21" spans="3:3" x14ac:dyDescent="0.25">
      <c r="C21">
        <v>27522</v>
      </c>
    </row>
    <row r="22" spans="3:3" x14ac:dyDescent="0.25">
      <c r="C22">
        <v>28775</v>
      </c>
    </row>
    <row r="23" spans="3:3" x14ac:dyDescent="0.25">
      <c r="C23">
        <v>29929</v>
      </c>
    </row>
    <row r="24" spans="3:3" x14ac:dyDescent="0.25">
      <c r="C24">
        <v>31169</v>
      </c>
    </row>
    <row r="25" spans="3:3" x14ac:dyDescent="0.25">
      <c r="C25">
        <v>32703</v>
      </c>
    </row>
    <row r="26" spans="3:3" x14ac:dyDescent="0.25">
      <c r="C26">
        <v>33169</v>
      </c>
    </row>
    <row r="27" spans="3:3" x14ac:dyDescent="0.25">
      <c r="C27">
        <v>35168</v>
      </c>
    </row>
    <row r="28" spans="3:3" x14ac:dyDescent="0.25">
      <c r="C28">
        <v>35962</v>
      </c>
    </row>
    <row r="29" spans="3:3" x14ac:dyDescent="0.25">
      <c r="C29">
        <v>37235</v>
      </c>
    </row>
    <row r="30" spans="3:3" x14ac:dyDescent="0.25">
      <c r="C30">
        <v>37343</v>
      </c>
    </row>
    <row r="31" spans="3:3" x14ac:dyDescent="0.25">
      <c r="C31">
        <v>37712</v>
      </c>
    </row>
    <row r="32" spans="3:3" x14ac:dyDescent="0.25">
      <c r="C32">
        <v>38789</v>
      </c>
    </row>
    <row r="33" spans="1:7" x14ac:dyDescent="0.25">
      <c r="C33">
        <v>41418</v>
      </c>
    </row>
    <row r="34" spans="1:7" x14ac:dyDescent="0.25">
      <c r="C34">
        <v>42211</v>
      </c>
    </row>
    <row r="35" spans="1:7" x14ac:dyDescent="0.25">
      <c r="C35">
        <v>42670</v>
      </c>
    </row>
    <row r="36" spans="1:7" x14ac:dyDescent="0.25">
      <c r="C36">
        <v>45794</v>
      </c>
    </row>
    <row r="37" spans="1:7" x14ac:dyDescent="0.25">
      <c r="C37">
        <v>46717</v>
      </c>
    </row>
    <row r="38" spans="1:7" x14ac:dyDescent="0.25">
      <c r="C38">
        <v>48085</v>
      </c>
    </row>
    <row r="39" spans="1:7" x14ac:dyDescent="0.25">
      <c r="C39">
        <v>48162</v>
      </c>
    </row>
    <row r="40" spans="1:7" x14ac:dyDescent="0.25">
      <c r="C40">
        <v>49258</v>
      </c>
    </row>
    <row r="41" spans="1:7" x14ac:dyDescent="0.25">
      <c r="C41">
        <v>54592</v>
      </c>
    </row>
    <row r="42" spans="1:7" x14ac:dyDescent="0.25">
      <c r="C42">
        <v>69530</v>
      </c>
    </row>
    <row r="43" spans="1:7" x14ac:dyDescent="0.25">
      <c r="C43">
        <v>72168</v>
      </c>
    </row>
    <row r="44" spans="1:7" x14ac:dyDescent="0.25">
      <c r="C44">
        <v>78945</v>
      </c>
    </row>
    <row r="45" spans="1:7" x14ac:dyDescent="0.25">
      <c r="C45">
        <v>97517</v>
      </c>
    </row>
    <row r="46" spans="1:7" x14ac:dyDescent="0.25">
      <c r="C46">
        <v>99185</v>
      </c>
    </row>
    <row r="48" spans="1:7" x14ac:dyDescent="0.25">
      <c r="A48" s="13" t="s">
        <v>2</v>
      </c>
      <c r="B48" s="13" t="s">
        <v>3</v>
      </c>
      <c r="C48" s="13" t="s">
        <v>4</v>
      </c>
      <c r="D48" s="13" t="s">
        <v>5</v>
      </c>
      <c r="E48" s="13" t="s">
        <v>6</v>
      </c>
      <c r="F48" s="14" t="s">
        <v>60</v>
      </c>
      <c r="G48" s="13" t="s">
        <v>49</v>
      </c>
    </row>
    <row r="49" spans="1:7" x14ac:dyDescent="0.25">
      <c r="A49">
        <v>10</v>
      </c>
      <c r="B49">
        <v>12</v>
      </c>
      <c r="C49">
        <v>43</v>
      </c>
      <c r="D49">
        <v>0</v>
      </c>
      <c r="E49">
        <v>0</v>
      </c>
      <c r="F49">
        <v>0</v>
      </c>
      <c r="G49">
        <f>SUM(A49:F49)</f>
        <v>65</v>
      </c>
    </row>
  </sheetData>
  <sortState ref="B4:B15">
    <sortCondition ref="B15"/>
  </sortState>
  <mergeCells count="1">
    <mergeCell ref="A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="130" zoomScaleNormal="130" workbookViewId="0"/>
  </sheetViews>
  <sheetFormatPr defaultRowHeight="15" x14ac:dyDescent="0.25"/>
  <cols>
    <col min="1" max="1" width="21.7109375" customWidth="1"/>
    <col min="2" max="2" width="27.7109375" customWidth="1"/>
    <col min="6" max="6" width="8" customWidth="1"/>
    <col min="7" max="7" width="5.140625" customWidth="1"/>
    <col min="8" max="8" width="5.28515625" customWidth="1"/>
    <col min="9" max="9" width="17.140625" customWidth="1"/>
    <col min="10" max="10" width="24.140625" customWidth="1"/>
  </cols>
  <sheetData>
    <row r="1" spans="1:10" x14ac:dyDescent="0.25">
      <c r="A1" t="s">
        <v>15</v>
      </c>
      <c r="D1" t="s">
        <v>16</v>
      </c>
    </row>
    <row r="2" spans="1:10" x14ac:dyDescent="0.25">
      <c r="A2" s="23" t="s">
        <v>1</v>
      </c>
      <c r="B2" s="23"/>
      <c r="C2" s="23"/>
      <c r="D2" s="23"/>
      <c r="E2" s="23"/>
      <c r="F2" s="23"/>
    </row>
    <row r="3" spans="1:10" x14ac:dyDescent="0.25">
      <c r="A3" s="1" t="s">
        <v>30</v>
      </c>
      <c r="B3" s="1" t="s">
        <v>46</v>
      </c>
      <c r="C3" s="1"/>
      <c r="D3" s="1"/>
      <c r="E3" s="1"/>
      <c r="F3" s="4"/>
      <c r="I3" s="15"/>
      <c r="J3" s="15"/>
    </row>
    <row r="4" spans="1:10" x14ac:dyDescent="0.25">
      <c r="A4" s="8" t="s">
        <v>7</v>
      </c>
      <c r="B4">
        <v>14075</v>
      </c>
      <c r="C4" s="2"/>
    </row>
    <row r="5" spans="1:10" x14ac:dyDescent="0.25">
      <c r="A5" s="8" t="s">
        <v>8</v>
      </c>
      <c r="B5">
        <v>15148</v>
      </c>
    </row>
    <row r="6" spans="1:10" x14ac:dyDescent="0.25">
      <c r="A6">
        <v>10461</v>
      </c>
      <c r="B6">
        <v>15871</v>
      </c>
    </row>
    <row r="7" spans="1:10" x14ac:dyDescent="0.25">
      <c r="A7">
        <v>10866</v>
      </c>
      <c r="B7">
        <v>16714</v>
      </c>
    </row>
    <row r="8" spans="1:10" x14ac:dyDescent="0.25">
      <c r="A8">
        <v>12279</v>
      </c>
      <c r="B8">
        <v>21687</v>
      </c>
    </row>
    <row r="9" spans="1:10" x14ac:dyDescent="0.25">
      <c r="A9">
        <v>12700</v>
      </c>
      <c r="B9">
        <v>21742</v>
      </c>
    </row>
    <row r="10" spans="1:10" x14ac:dyDescent="0.25">
      <c r="A10">
        <v>12815</v>
      </c>
      <c r="B10">
        <v>22937</v>
      </c>
    </row>
    <row r="11" spans="1:10" x14ac:dyDescent="0.25">
      <c r="A11">
        <v>13730</v>
      </c>
    </row>
    <row r="12" spans="1:10" x14ac:dyDescent="0.25">
      <c r="A12">
        <v>18811</v>
      </c>
    </row>
    <row r="13" spans="1:10" x14ac:dyDescent="0.25">
      <c r="A13">
        <v>20391</v>
      </c>
    </row>
    <row r="14" spans="1:10" x14ac:dyDescent="0.25">
      <c r="A14">
        <v>20563</v>
      </c>
    </row>
    <row r="15" spans="1:10" x14ac:dyDescent="0.25">
      <c r="A15">
        <v>21354</v>
      </c>
    </row>
    <row r="16" spans="1:10" x14ac:dyDescent="0.25">
      <c r="A16">
        <v>21566</v>
      </c>
    </row>
    <row r="17" spans="1:1" x14ac:dyDescent="0.25">
      <c r="A17">
        <v>21576</v>
      </c>
    </row>
    <row r="18" spans="1:1" x14ac:dyDescent="0.25">
      <c r="A18">
        <v>23559</v>
      </c>
    </row>
    <row r="19" spans="1:1" x14ac:dyDescent="0.25">
      <c r="A19">
        <v>24007</v>
      </c>
    </row>
    <row r="20" spans="1:1" x14ac:dyDescent="0.25">
      <c r="A20">
        <v>25330</v>
      </c>
    </row>
    <row r="21" spans="1:1" x14ac:dyDescent="0.25">
      <c r="A21">
        <v>25634</v>
      </c>
    </row>
    <row r="22" spans="1:1" x14ac:dyDescent="0.25">
      <c r="A22">
        <v>25803</v>
      </c>
    </row>
    <row r="23" spans="1:1" x14ac:dyDescent="0.25">
      <c r="A23">
        <v>26066</v>
      </c>
    </row>
    <row r="24" spans="1:1" x14ac:dyDescent="0.25">
      <c r="A24">
        <v>27063</v>
      </c>
    </row>
    <row r="25" spans="1:1" x14ac:dyDescent="0.25">
      <c r="A25">
        <v>27522</v>
      </c>
    </row>
    <row r="26" spans="1:1" x14ac:dyDescent="0.25">
      <c r="A26">
        <v>28775</v>
      </c>
    </row>
    <row r="27" spans="1:1" x14ac:dyDescent="0.25">
      <c r="A27">
        <v>29929</v>
      </c>
    </row>
    <row r="28" spans="1:1" x14ac:dyDescent="0.25">
      <c r="A28">
        <v>31074</v>
      </c>
    </row>
    <row r="29" spans="1:1" x14ac:dyDescent="0.25">
      <c r="A29">
        <v>31169</v>
      </c>
    </row>
    <row r="30" spans="1:1" x14ac:dyDescent="0.25">
      <c r="A30">
        <v>31177</v>
      </c>
    </row>
    <row r="31" spans="1:1" x14ac:dyDescent="0.25">
      <c r="A31">
        <v>32703</v>
      </c>
    </row>
    <row r="32" spans="1:1" x14ac:dyDescent="0.25">
      <c r="A32">
        <v>33169</v>
      </c>
    </row>
    <row r="33" spans="1:1" x14ac:dyDescent="0.25">
      <c r="A33">
        <v>33782</v>
      </c>
    </row>
    <row r="34" spans="1:1" x14ac:dyDescent="0.25">
      <c r="A34">
        <v>35168</v>
      </c>
    </row>
    <row r="35" spans="1:1" x14ac:dyDescent="0.25">
      <c r="A35">
        <v>35962</v>
      </c>
    </row>
    <row r="36" spans="1:1" x14ac:dyDescent="0.25">
      <c r="A36">
        <v>36194</v>
      </c>
    </row>
    <row r="37" spans="1:1" x14ac:dyDescent="0.25">
      <c r="A37">
        <v>36223</v>
      </c>
    </row>
    <row r="38" spans="1:1" x14ac:dyDescent="0.25">
      <c r="A38">
        <v>37235</v>
      </c>
    </row>
    <row r="39" spans="1:1" x14ac:dyDescent="0.25">
      <c r="A39">
        <v>37343</v>
      </c>
    </row>
    <row r="40" spans="1:1" x14ac:dyDescent="0.25">
      <c r="A40">
        <v>37712</v>
      </c>
    </row>
    <row r="41" spans="1:1" x14ac:dyDescent="0.25">
      <c r="A41">
        <v>38789</v>
      </c>
    </row>
    <row r="42" spans="1:1" x14ac:dyDescent="0.25">
      <c r="A42">
        <v>39012</v>
      </c>
    </row>
    <row r="43" spans="1:1" x14ac:dyDescent="0.25">
      <c r="A43">
        <v>41418</v>
      </c>
    </row>
    <row r="44" spans="1:1" x14ac:dyDescent="0.25">
      <c r="A44">
        <v>41443</v>
      </c>
    </row>
    <row r="45" spans="1:1" x14ac:dyDescent="0.25">
      <c r="A45">
        <v>42211</v>
      </c>
    </row>
    <row r="46" spans="1:1" x14ac:dyDescent="0.25">
      <c r="A46">
        <v>42488</v>
      </c>
    </row>
    <row r="47" spans="1:1" x14ac:dyDescent="0.25">
      <c r="A47">
        <v>42670</v>
      </c>
    </row>
    <row r="48" spans="1:1" x14ac:dyDescent="0.25">
      <c r="A48">
        <v>45794</v>
      </c>
    </row>
    <row r="49" spans="1:3" x14ac:dyDescent="0.25">
      <c r="A49">
        <v>46717</v>
      </c>
    </row>
    <row r="50" spans="1:3" x14ac:dyDescent="0.25">
      <c r="A50">
        <v>47610</v>
      </c>
    </row>
    <row r="51" spans="1:3" x14ac:dyDescent="0.25">
      <c r="A51">
        <v>48085</v>
      </c>
    </row>
    <row r="52" spans="1:3" x14ac:dyDescent="0.25">
      <c r="A52">
        <v>48162</v>
      </c>
    </row>
    <row r="53" spans="1:3" x14ac:dyDescent="0.25">
      <c r="A53">
        <v>49258</v>
      </c>
    </row>
    <row r="54" spans="1:3" x14ac:dyDescent="0.25">
      <c r="A54">
        <v>49946</v>
      </c>
    </row>
    <row r="55" spans="1:3" x14ac:dyDescent="0.25">
      <c r="A55">
        <v>51783</v>
      </c>
    </row>
    <row r="56" spans="1:3" x14ac:dyDescent="0.25">
      <c r="A56">
        <v>54592</v>
      </c>
    </row>
    <row r="57" spans="1:3" x14ac:dyDescent="0.25">
      <c r="A57">
        <v>69530</v>
      </c>
    </row>
    <row r="58" spans="1:3" x14ac:dyDescent="0.25">
      <c r="A58">
        <v>72168</v>
      </c>
    </row>
    <row r="59" spans="1:3" x14ac:dyDescent="0.25">
      <c r="A59">
        <v>78945</v>
      </c>
    </row>
    <row r="60" spans="1:3" x14ac:dyDescent="0.25">
      <c r="A60">
        <v>97517</v>
      </c>
    </row>
    <row r="61" spans="1:3" x14ac:dyDescent="0.25">
      <c r="A61">
        <v>99185</v>
      </c>
    </row>
    <row r="63" spans="1:3" x14ac:dyDescent="0.25">
      <c r="A63" s="13" t="s">
        <v>30</v>
      </c>
      <c r="B63" s="13" t="s">
        <v>46</v>
      </c>
      <c r="C63" t="s">
        <v>49</v>
      </c>
    </row>
    <row r="64" spans="1:3" x14ac:dyDescent="0.25">
      <c r="A64">
        <v>58</v>
      </c>
      <c r="B64">
        <v>7</v>
      </c>
      <c r="C64">
        <f>SUM(A64:B64)</f>
        <v>65</v>
      </c>
    </row>
  </sheetData>
  <sortState ref="A4:A61">
    <sortCondition ref="A61"/>
  </sortState>
  <mergeCells count="1"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CYP1A2</vt:lpstr>
      <vt:lpstr>CYP3A4</vt:lpstr>
      <vt:lpstr>CYP3A5</vt:lpstr>
      <vt:lpstr>CYP2B6</vt:lpstr>
      <vt:lpstr>CYP2C9</vt:lpstr>
      <vt:lpstr>CYP2C19</vt:lpstr>
      <vt:lpstr>CYP2D6</vt:lpstr>
      <vt:lpstr>DPYD</vt:lpstr>
      <vt:lpstr>CYP4F2</vt:lpstr>
      <vt:lpstr>CFTR</vt:lpstr>
      <vt:lpstr>G6PD</vt:lpstr>
      <vt:lpstr>HLA-A3101</vt:lpstr>
      <vt:lpstr>HLA-B1502</vt:lpstr>
      <vt:lpstr>HLA-B5701</vt:lpstr>
      <vt:lpstr>HLA-B5801</vt:lpstr>
      <vt:lpstr>SLC01B1</vt:lpstr>
      <vt:lpstr>TPMT</vt:lpstr>
      <vt:lpstr>NUDT15</vt:lpstr>
      <vt:lpstr>UGT1A1</vt:lpstr>
      <vt:lpstr>VKORC1</vt:lpstr>
    </vt:vector>
  </TitlesOfParts>
  <Manager/>
  <Company>Manchester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dfkisor</dc:creator>
  <cp:keywords/>
  <dc:description/>
  <cp:lastModifiedBy>dfkisor</cp:lastModifiedBy>
  <cp:revision/>
  <dcterms:created xsi:type="dcterms:W3CDTF">2020-04-03T13:32:01Z</dcterms:created>
  <dcterms:modified xsi:type="dcterms:W3CDTF">2021-05-13T13:18:26Z</dcterms:modified>
  <cp:category/>
  <cp:contentStatus/>
</cp:coreProperties>
</file>